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 tabRatio="692"/>
  </bookViews>
  <sheets>
    <sheet name="zadanie 1 " sheetId="35" r:id="rId1"/>
    <sheet name="zadanie 2 " sheetId="37" r:id="rId2"/>
  </sheets>
  <definedNames>
    <definedName name="_xlnm.Print_Area" localSheetId="0">'zadanie 1 '!$A$1:$J$140</definedName>
    <definedName name="_xlnm.Print_Area" localSheetId="1">'zadanie 2 '!$A$1:$J$13</definedName>
  </definedNames>
  <calcPr calcId="152511"/>
</workbook>
</file>

<file path=xl/calcChain.xml><?xml version="1.0" encoding="utf-8"?>
<calcChain xmlns="http://schemas.openxmlformats.org/spreadsheetml/2006/main">
  <c r="G9" i="35" l="1"/>
  <c r="I9" i="35"/>
  <c r="G10" i="35"/>
  <c r="I10" i="35"/>
  <c r="G11" i="35"/>
  <c r="I11" i="35"/>
  <c r="G12" i="35"/>
  <c r="I12" i="35"/>
  <c r="G13" i="35"/>
  <c r="I13" i="35"/>
  <c r="G14" i="35"/>
  <c r="I14" i="35"/>
  <c r="G15" i="35"/>
  <c r="I15" i="35"/>
  <c r="G16" i="35"/>
  <c r="I16" i="35"/>
  <c r="G17" i="35"/>
  <c r="I17" i="35"/>
  <c r="G18" i="35"/>
  <c r="I18" i="35"/>
  <c r="G19" i="35"/>
  <c r="I19" i="35"/>
  <c r="G20" i="35"/>
  <c r="I20" i="35"/>
  <c r="G21" i="35"/>
  <c r="I21" i="35"/>
  <c r="G22" i="35"/>
  <c r="I22" i="35"/>
  <c r="G23" i="35"/>
  <c r="I23" i="35"/>
  <c r="G24" i="35"/>
  <c r="I24" i="35"/>
  <c r="G25" i="35"/>
  <c r="I25" i="35"/>
  <c r="G26" i="35"/>
  <c r="I26" i="35"/>
  <c r="G27" i="35"/>
  <c r="I27" i="35"/>
  <c r="G28" i="35"/>
  <c r="I28" i="35"/>
  <c r="G29" i="35"/>
  <c r="I29" i="35"/>
  <c r="G30" i="35"/>
  <c r="I30" i="35"/>
  <c r="G31" i="35"/>
  <c r="I31" i="35"/>
  <c r="G32" i="35"/>
  <c r="I32" i="35"/>
  <c r="G33" i="35"/>
  <c r="I33" i="35"/>
  <c r="G34" i="35"/>
  <c r="I34" i="35"/>
  <c r="G35" i="35"/>
  <c r="I35" i="35"/>
  <c r="G36" i="35"/>
  <c r="I36" i="35"/>
  <c r="G37" i="35"/>
  <c r="I37" i="35"/>
  <c r="G38" i="35"/>
  <c r="I38" i="35"/>
  <c r="G39" i="35"/>
  <c r="I39" i="35"/>
  <c r="G40" i="35"/>
  <c r="I40" i="35"/>
  <c r="G41" i="35"/>
  <c r="I41" i="35"/>
  <c r="G42" i="35"/>
  <c r="I42" i="35"/>
  <c r="G43" i="35"/>
  <c r="I43" i="35"/>
  <c r="G44" i="35"/>
  <c r="I44" i="35"/>
  <c r="G45" i="35"/>
  <c r="I45" i="35"/>
  <c r="G46" i="35"/>
  <c r="I46" i="35"/>
  <c r="G47" i="35"/>
  <c r="I47" i="35"/>
  <c r="G48" i="35"/>
  <c r="I48" i="35"/>
  <c r="G49" i="35"/>
  <c r="I49" i="35"/>
  <c r="G50" i="35"/>
  <c r="I50" i="35"/>
  <c r="G51" i="35"/>
  <c r="I51" i="35"/>
  <c r="G52" i="35"/>
  <c r="I52" i="35"/>
  <c r="G53" i="35"/>
  <c r="I53" i="35"/>
  <c r="G54" i="35"/>
  <c r="I54" i="35"/>
  <c r="G55" i="35"/>
  <c r="I55" i="35"/>
  <c r="G56" i="35"/>
  <c r="I56" i="35"/>
  <c r="G57" i="35"/>
  <c r="I57" i="35"/>
  <c r="G58" i="35"/>
  <c r="I58" i="35"/>
  <c r="G59" i="35"/>
  <c r="I59" i="35"/>
  <c r="G60" i="35"/>
  <c r="I60" i="35"/>
  <c r="G61" i="35"/>
  <c r="I61" i="35"/>
  <c r="G62" i="35"/>
  <c r="I62" i="35"/>
  <c r="G63" i="35"/>
  <c r="I63" i="35"/>
  <c r="G64" i="35"/>
  <c r="I64" i="35"/>
  <c r="G65" i="35"/>
  <c r="I65" i="35"/>
  <c r="G66" i="35"/>
  <c r="I66" i="35"/>
  <c r="G67" i="35"/>
  <c r="I67" i="35"/>
  <c r="G68" i="35"/>
  <c r="I68" i="35"/>
  <c r="G69" i="35"/>
  <c r="I69" i="35"/>
  <c r="G70" i="35"/>
  <c r="I70" i="35"/>
  <c r="G71" i="35"/>
  <c r="I71" i="35"/>
  <c r="G72" i="35"/>
  <c r="I72" i="35"/>
  <c r="G73" i="35"/>
  <c r="I73" i="35"/>
  <c r="G74" i="35"/>
  <c r="I74" i="35"/>
  <c r="G75" i="35"/>
  <c r="I75" i="35"/>
  <c r="G76" i="35"/>
  <c r="I76" i="35"/>
  <c r="G77" i="35"/>
  <c r="I77" i="35"/>
  <c r="G78" i="35"/>
  <c r="I78" i="35"/>
  <c r="G79" i="35"/>
  <c r="I79" i="35"/>
  <c r="G80" i="35"/>
  <c r="I80" i="35"/>
  <c r="G81" i="35"/>
  <c r="I81" i="35"/>
  <c r="G82" i="35"/>
  <c r="I82" i="35"/>
  <c r="G83" i="35"/>
  <c r="I83" i="35"/>
  <c r="G84" i="35"/>
  <c r="I84" i="35"/>
  <c r="G85" i="35"/>
  <c r="I85" i="35"/>
  <c r="G86" i="35"/>
  <c r="I86" i="35"/>
  <c r="G87" i="35"/>
  <c r="I87" i="35"/>
  <c r="G88" i="35"/>
  <c r="I88" i="35"/>
  <c r="G89" i="35"/>
  <c r="I89" i="35"/>
  <c r="G90" i="35"/>
  <c r="I90" i="35"/>
  <c r="G91" i="35"/>
  <c r="I91" i="35"/>
  <c r="G92" i="35"/>
  <c r="I92" i="35"/>
  <c r="G93" i="35"/>
  <c r="I93" i="35"/>
  <c r="G94" i="35"/>
  <c r="I94" i="35"/>
  <c r="G95" i="35"/>
  <c r="I95" i="35"/>
  <c r="G96" i="35"/>
  <c r="I96" i="35"/>
  <c r="G97" i="35"/>
  <c r="I97" i="35"/>
  <c r="G98" i="35"/>
  <c r="I98" i="35"/>
  <c r="G99" i="35"/>
  <c r="I99" i="35"/>
  <c r="G100" i="35"/>
  <c r="I100" i="35"/>
  <c r="G101" i="35"/>
  <c r="I101" i="35"/>
  <c r="G102" i="35"/>
  <c r="I102" i="35"/>
  <c r="G103" i="35"/>
  <c r="I103" i="35"/>
  <c r="G104" i="35"/>
  <c r="I104" i="35"/>
  <c r="G105" i="35"/>
  <c r="I105" i="35"/>
  <c r="G106" i="35"/>
  <c r="I106" i="35"/>
  <c r="G107" i="35"/>
  <c r="I107" i="35"/>
  <c r="G108" i="35"/>
  <c r="I108" i="35"/>
  <c r="G109" i="35"/>
  <c r="I109" i="35"/>
  <c r="G110" i="35"/>
  <c r="I110" i="35"/>
  <c r="G111" i="35"/>
  <c r="I111" i="35"/>
  <c r="G112" i="35"/>
  <c r="I112" i="35"/>
  <c r="G113" i="35"/>
  <c r="I113" i="35"/>
  <c r="G114" i="35"/>
  <c r="I114" i="35"/>
  <c r="G115" i="35"/>
  <c r="I115" i="35"/>
  <c r="G116" i="35"/>
  <c r="I116" i="35"/>
  <c r="G117" i="35"/>
  <c r="I117" i="35"/>
  <c r="G118" i="35"/>
  <c r="I118" i="35"/>
  <c r="G119" i="35"/>
  <c r="I119" i="35"/>
  <c r="G120" i="35"/>
  <c r="I120" i="35"/>
  <c r="G121" i="35"/>
  <c r="I121" i="35"/>
  <c r="G122" i="35"/>
  <c r="I122" i="35"/>
  <c r="G123" i="35"/>
  <c r="I123" i="35"/>
  <c r="G124" i="35"/>
  <c r="I124" i="35"/>
  <c r="G125" i="35"/>
  <c r="I125" i="35"/>
  <c r="G126" i="35"/>
  <c r="I126" i="35"/>
  <c r="G127" i="35"/>
  <c r="I127" i="35"/>
  <c r="G128" i="35"/>
  <c r="I128" i="35"/>
  <c r="G129" i="35"/>
  <c r="I129" i="35"/>
  <c r="G130" i="35"/>
  <c r="I130" i="35"/>
  <c r="G131" i="35"/>
  <c r="I131" i="35"/>
  <c r="G132" i="35"/>
  <c r="I132" i="35"/>
  <c r="G133" i="35"/>
  <c r="I133" i="35"/>
  <c r="G134" i="35"/>
  <c r="I134" i="35"/>
  <c r="G135" i="35"/>
  <c r="I135" i="35"/>
  <c r="G136" i="35"/>
  <c r="I136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6" i="35"/>
  <c r="F8" i="35"/>
  <c r="G9" i="37"/>
  <c r="G11" i="37"/>
  <c r="G10" i="37"/>
  <c r="I10" i="37"/>
  <c r="G8" i="37"/>
  <c r="I8" i="37"/>
  <c r="I11" i="37"/>
  <c r="G8" i="35"/>
  <c r="I8" i="35"/>
  <c r="F10" i="37"/>
  <c r="F9" i="37"/>
  <c r="F8" i="37"/>
  <c r="I9" i="37"/>
</calcChain>
</file>

<file path=xl/sharedStrings.xml><?xml version="1.0" encoding="utf-8"?>
<sst xmlns="http://schemas.openxmlformats.org/spreadsheetml/2006/main" count="293" uniqueCount="151">
  <si>
    <t>FORMULARZ ASORTYMENOWO - CENOWY</t>
  </si>
  <si>
    <t>Lp.</t>
  </si>
  <si>
    <t>Jednostka miary</t>
  </si>
  <si>
    <t>Ilość</t>
  </si>
  <si>
    <t>Razem</t>
  </si>
  <si>
    <t>Uwaga: do oferty należy załączyć formularz w edytowalnej formie elektronicznej.</t>
  </si>
  <si>
    <t>VAT %</t>
  </si>
  <si>
    <t xml:space="preserve"> Nazwa </t>
  </si>
  <si>
    <t xml:space="preserve">Cena jedn.
netto </t>
  </si>
  <si>
    <t xml:space="preserve">Wartość netto 
(kol. 4*5)            </t>
  </si>
  <si>
    <t>Nazwa handlowa 
na fakturze</t>
  </si>
  <si>
    <t>Cetirizine 10 mg/ml krople doustne 10 ml</t>
  </si>
  <si>
    <t>Co-trimoxazole 240 mg/5 ml zawiesina doustna 100 ml</t>
  </si>
  <si>
    <t>Cromoglycate sodium 2% krople do oczu 2 x 5 ml</t>
  </si>
  <si>
    <t>Dexamethason 0,1% krople do oczu 5 ml</t>
  </si>
  <si>
    <t>Diazepam wlewki doodbytnicze 5 mg/2,5 ml x 5 szt.</t>
  </si>
  <si>
    <t>Dicortineff krople do oczu, uszu 5 ml</t>
  </si>
  <si>
    <t>Gentamicin 0,3% krople do oczu 5 ml</t>
  </si>
  <si>
    <t>Haloperidol 0,2% krople doustne 10 ml</t>
  </si>
  <si>
    <t>Ibuprofen 100 mg/5 ml zawiesina doustna 100 ml</t>
  </si>
  <si>
    <t>Metronidazole 250 mg x 20 tabl.</t>
  </si>
  <si>
    <t>Neospasmina 150 g/119 ml</t>
  </si>
  <si>
    <t>Ofloxacin 0,3% krople do oczu 5 ml</t>
  </si>
  <si>
    <t>Pilocarpine hydrochl. 2% krople do oczu - 2 x 5 ml</t>
  </si>
  <si>
    <t>Piracetam 1200 mg x 60 tabl</t>
  </si>
  <si>
    <t>Polyvinyl alcohol 1,4% krople do oczu  2 x 5 ml</t>
  </si>
  <si>
    <t>Tramadol hydrochloride 100 mg/ml krople doustne 10 ml</t>
  </si>
  <si>
    <t>Venlafaxine 37,5 mg x 28 kaps o przedłużonym uwaln.</t>
  </si>
  <si>
    <t>Venlafaxine 75 mg x 28 kaps o przedłużonym uwaln.</t>
  </si>
  <si>
    <t>Verapamil hydrochloride 120 mg x 20 tabl</t>
  </si>
  <si>
    <t>Metronidazole 0,5% inj.iv. a 100 ml</t>
  </si>
  <si>
    <t>Piracetam 200 mg/ml x 12 amp 5ml</t>
  </si>
  <si>
    <t>Piracetam 12 g/60 ml roztwór do infuzji</t>
  </si>
  <si>
    <r>
      <t xml:space="preserve">
    Stara Iwiczna, dnia 19.12.2016 r.           </t>
    </r>
    <r>
      <rPr>
        <sz val="9"/>
        <color indexed="8"/>
        <rFont val="Times New Roman"/>
        <family val="1"/>
        <charset val="238"/>
      </rPr>
      <t xml:space="preserve">                                   .............................................................................................................
               miejscowość                       data                                                                               podpis osoby uprawnionej do składania oświadczeń woli w imieniu Wykonawcy</t>
    </r>
  </si>
  <si>
    <t xml:space="preserve">Zadanie nr 1 - Leki </t>
  </si>
  <si>
    <t>RAZEM</t>
  </si>
  <si>
    <t xml:space="preserve">Zadanie nr 2 - Leki </t>
  </si>
  <si>
    <t>Acenocumarol 1 mg x 60 tabl.</t>
  </si>
  <si>
    <t>Acenocumarol 4 mg x 60 tabl.</t>
  </si>
  <si>
    <t>Acetylsalicylic acid 75 mg x 60 tabl. dojelitowe</t>
  </si>
  <si>
    <t>Acetylsalicylic acid 150 mg x 60 tabl. dojelitowe</t>
  </si>
  <si>
    <t>Alendronic acid 70 mg x 4 tabl.</t>
  </si>
  <si>
    <t>Acetylsalicylic acid 300 mg x 20 tabl. rozpuszczalne</t>
  </si>
  <si>
    <t>Aciclovir 200 mg x 30 tabl.</t>
  </si>
  <si>
    <t>Aciclovir 400 mg x 30 tabl.</t>
  </si>
  <si>
    <t>Aciclovir 800 mg x 30 tabl.</t>
  </si>
  <si>
    <t>Amilorid 2,5 mg + Hydrochlorotiazide 25 mg x 50 tabl.</t>
  </si>
  <si>
    <t>Atropine sulphate 1% krople do oczu - 5 ml</t>
  </si>
  <si>
    <t>Baclofen 10 mg x 50 tabl.</t>
  </si>
  <si>
    <t>Baclofen 25 mg x 50 tabl.</t>
  </si>
  <si>
    <t xml:space="preserve">Barium sulfuricum 1 g/ml 200 ml </t>
  </si>
  <si>
    <t>Betahistine 8 mg x 30 tabl.</t>
  </si>
  <si>
    <t>Betahistine 24 mg x 30 tabl.</t>
  </si>
  <si>
    <t>Buprenorphine 0,2 mg x 60 tabl.</t>
  </si>
  <si>
    <t>Buprenorphine 0,4 mg x 30 tabl.</t>
  </si>
  <si>
    <t>Carbamazepine 200 mg  x 50 tabl.</t>
  </si>
  <si>
    <t>Carvedilol 6,25 mg x 30 tabl.</t>
  </si>
  <si>
    <t>Carvedilol 12,5 mg x 30 tabl.</t>
  </si>
  <si>
    <t>Cefuroxime axetil 125 mg x 10 tabl.</t>
  </si>
  <si>
    <t>Cefuroxime axetil 250 mg x 10 tabl.</t>
  </si>
  <si>
    <t>Cefuroxime axetil 500 mg x 10 tabl.</t>
  </si>
  <si>
    <t>Cetirizine dihydrochlor. 10 mg x 30 tabl.</t>
  </si>
  <si>
    <t>Ciprofloxacin 250 mg x 10 tabl.</t>
  </si>
  <si>
    <t>Ciprofloxacin 500 mg x 10 tabl.</t>
  </si>
  <si>
    <t>Clemastin 1 mg x 30 tabl.</t>
  </si>
  <si>
    <t>Clemastin 1 mg/10 ml syrop 100 ml</t>
  </si>
  <si>
    <t>Diclofenac sodium 25 mg x 30 tabl.</t>
  </si>
  <si>
    <t>Diclofenac sodium 50 mg x 30 tabl.</t>
  </si>
  <si>
    <t>Diclofenac sodium prolongatum 100 mg x 20 tabl.</t>
  </si>
  <si>
    <t>Dorzolamide 20 mg/ml krople do oczu 5 ml</t>
  </si>
  <si>
    <t>Enalapril maleate 5 mg x 60 tabl.</t>
  </si>
  <si>
    <t>Enalapril maleate 10 mg x 60 tabl.</t>
  </si>
  <si>
    <t>Enalapril maleate 20 mg x 60 tabl.</t>
  </si>
  <si>
    <t>Famotidine 20 mg x 30 tabl.</t>
  </si>
  <si>
    <t>Famotidine 40 mg x 30 tabl.</t>
  </si>
  <si>
    <t>Fluconazole 50 mg x 14 kaps.</t>
  </si>
  <si>
    <t>Flunarizine 5 mg x 30 tabl.</t>
  </si>
  <si>
    <t>Formoterol proszek do inhalacji 12 mcg/dawkę x 120 kaps.+ inhalator</t>
  </si>
  <si>
    <t>Furosemide 40 mg x 30 tabl.</t>
  </si>
  <si>
    <t>Hydrochlorothiazide 12,5 mg x 30 tabl.</t>
  </si>
  <si>
    <t>Hydrochlorothiazide 25 mg x 30 tabl.</t>
  </si>
  <si>
    <t>Indapamide 2,5 mg x 20 tabl.</t>
  </si>
  <si>
    <t>Loperamide 2 mg x 30 tabl.</t>
  </si>
  <si>
    <t>Metformin hydrochloride 500 mg x 60 tabl.</t>
  </si>
  <si>
    <t>Metformin hydrochloride 850 mg x 60 tabl.</t>
  </si>
  <si>
    <t>opak.</t>
  </si>
  <si>
    <t>Amikacin sulphate 500 mg/2 ml x 1 fiol.</t>
  </si>
  <si>
    <t>Amilorid 5 mg + Hydrochlorotiazide 50 mg x 50 tabl.</t>
  </si>
  <si>
    <t>Aqua pro injectione 10 ml x 100 amp. (polietylen)</t>
  </si>
  <si>
    <t>Cefazolin sodium 1 g inj. x 1 fiol.</t>
  </si>
  <si>
    <t>Cefotaxime 1 g inj. x 1 fiol.</t>
  </si>
  <si>
    <t>Ceftazidime 1 g inj. x 1 fiol.</t>
  </si>
  <si>
    <t>Ceftriaxone 1 g inj. x 1 fiol.</t>
  </si>
  <si>
    <t>Cefuroxime 1500 mg inj. x 1 fiol.</t>
  </si>
  <si>
    <t>Cefuroxime 750 mg inj. x 1 fiol.</t>
  </si>
  <si>
    <t>Colecalciferol 15 000 jm./ml płyn doustny 10 ml</t>
  </si>
  <si>
    <t>Furosemide 10 mg/ml x 5 amp. 2 ml</t>
  </si>
  <si>
    <t>Magnesium sulphate 20% - 10 ml x 10 amp.</t>
  </si>
  <si>
    <t>Metamizole sodium 2,5 g/5 ml x 5 amp.</t>
  </si>
  <si>
    <t>Metamizole sodium 500 mg x 6 tabl.</t>
  </si>
  <si>
    <t>Metformin hydrochloride 1000 mg x 60 tabl.</t>
  </si>
  <si>
    <t>Metoclopramide hydrochloride 10 mg x 50 tabl.</t>
  </si>
  <si>
    <t>Metoclopramide hydrochloride 10 mg/2 ml x 5 amp.</t>
  </si>
  <si>
    <t>Metoprolol 50 mg x 30 tabl.</t>
  </si>
  <si>
    <t>Metoprolol succinate 23,75 mg x 28 tabl. o przedł. uwaln.</t>
  </si>
  <si>
    <t>Metoprolol succinate 47,5 mg x 28 tabl.   o przedł. uwaln.</t>
  </si>
  <si>
    <t>Nebivolol 5 mg x 28 tabl.</t>
  </si>
  <si>
    <t>Omeprazol 10 mg x 14 kaps.</t>
  </si>
  <si>
    <t>Omeprazol 20 mg x 28 kaps.</t>
  </si>
  <si>
    <t>Opipramol 50 mg x 20 tabl.</t>
  </si>
  <si>
    <t>Pentoxyfylline inj iv. 300 mg/15 ml x 10 amp.</t>
  </si>
  <si>
    <t>Pentoxyfylline prolongatum 400 mg x 60 tabl.</t>
  </si>
  <si>
    <t>Phytomenadione 10 mg x 30 tabl.</t>
  </si>
  <si>
    <t>Piracetam 800 mg x 60 tabl.</t>
  </si>
  <si>
    <t>Propafenone hydrochloride 150 mg x 60 tabl.</t>
  </si>
  <si>
    <t>Propafenone hydrochloride 300 mg x 20 tabl.</t>
  </si>
  <si>
    <t>Propranolol 10 mg x 50 tabl.</t>
  </si>
  <si>
    <t>Propranolol 40 mg x 50 tabl.</t>
  </si>
  <si>
    <t>Quetiapine 100 mg x 60 tabl.</t>
  </si>
  <si>
    <t>Quetiapine 200 mg x 60 tabl.</t>
  </si>
  <si>
    <t>Quetiapine 25 mg x 30 tabl.</t>
  </si>
  <si>
    <t>Retinol 50 000 jm./ml plyn doustny 10 ml</t>
  </si>
  <si>
    <t>Sertraline 100 mg x 28 tabl.</t>
  </si>
  <si>
    <t>Sertraline 50 mg x 28 tabl.</t>
  </si>
  <si>
    <t>Sodium bicarbonate 8,4% 20 ml x 10 amp.</t>
  </si>
  <si>
    <t>Sodium chloride 0,9% 10 ml x 100 amp. (polietylen)</t>
  </si>
  <si>
    <t>Sodium chloride 10% 10 ml x 100 amp. (polietylen)</t>
  </si>
  <si>
    <t>Starazolin hydrobalance  krople do oczu 0,5 ml x 12 szt.</t>
  </si>
  <si>
    <t>Sulfacetamide sodium 10% HEC krople do oczu - 2 x 5 ml</t>
  </si>
  <si>
    <t>Telmisartan 40 mg x 28 tabl.</t>
  </si>
  <si>
    <t>Timolol 2,5 mg/ml krople do oczu 5 ml</t>
  </si>
  <si>
    <t>Timolol 5 mg/ml krople do oczu 5 ml</t>
  </si>
  <si>
    <t>Torasemide 10 mg x 30 tabl.</t>
  </si>
  <si>
    <t>Torasemide 5 mg x 30 tabl.</t>
  </si>
  <si>
    <t>Tramadol hydrochloride 100 mg retard x 30 tabl.</t>
  </si>
  <si>
    <t>Tramadol hydrochloride 100 mg/2 ml x 5 amp.</t>
  </si>
  <si>
    <t>Tramadol hydrochloride 50 mg x 20 kaps.</t>
  </si>
  <si>
    <t>Tramadol hydrochloride 50 mg/1ml x 5 amp.</t>
  </si>
  <si>
    <t>Tramadol hydrochloride+Paracetamol 37,5 mg/325 mg x 30 tabl.</t>
  </si>
  <si>
    <t>Tropicamide 0,5 % krople do oczu - 2 x 5 ml</t>
  </si>
  <si>
    <t>Tropicamide 1% krople do oczu - 2 x 5 ml</t>
  </si>
  <si>
    <t>Valsartan 160 mg x 28 tabl.</t>
  </si>
  <si>
    <t>Valsartan 80 mg x 28 tabl.</t>
  </si>
  <si>
    <t>Verapamil hydrochloride 40 mg x 20 tabl.</t>
  </si>
  <si>
    <t>Verapamil hydrochloride 80 mg x 20 tabl.</t>
  </si>
  <si>
    <t>Linezolid 600 mg/300 ml roztw. do infuzji x 1 worek</t>
  </si>
  <si>
    <t>Meropenem 1 g proszek do sporz. roztw. do wstrzyk. i infuzji (stabilnośc roztworu powyżej 1 godz.)</t>
  </si>
  <si>
    <t>Meropenem 1 g proszek do sporz. roztw. do wstrz. i infuzji</t>
  </si>
  <si>
    <t>fiol.</t>
  </si>
  <si>
    <t xml:space="preserve">Cena jedn.
 brutto 
kol. 5+(5*8)      </t>
  </si>
  <si>
    <t xml:space="preserve">Wartość brutto
kol. 7+(7*8)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</si>
</sst>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6" formatCode="#,##0.00&quot; zł&quot;"/>
  </numFmts>
  <fonts count="20">
    <font>
      <sz val="11"/>
      <color indexed="8"/>
      <name val="Czcionka tekstu podstawowego"/>
      <charset val="238"/>
    </font>
    <font>
      <b/>
      <i/>
      <sz val="16"/>
      <color indexed="8"/>
      <name val="Czcionka tekstu podstawowego"/>
      <charset val="238"/>
    </font>
    <font>
      <sz val="10"/>
      <color indexed="8"/>
      <name val="Czcionka tekstu podstawowego"/>
      <charset val="238"/>
    </font>
    <font>
      <b/>
      <i/>
      <u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11"/>
      <color indexed="8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4" fillId="0" borderId="0"/>
    <xf numFmtId="0" fontId="3" fillId="0" borderId="0"/>
    <xf numFmtId="164" fontId="3" fillId="0" borderId="0"/>
  </cellStyleXfs>
  <cellXfs count="83">
    <xf numFmtId="0" fontId="0" fillId="0" borderId="0" xfId="0"/>
    <xf numFmtId="0" fontId="5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NumberFormat="1" applyFont="1" applyBorder="1" applyAlignment="1">
      <alignment wrapText="1"/>
    </xf>
    <xf numFmtId="0" fontId="8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4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66" fontId="11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166" fontId="11" fillId="2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2" fontId="11" fillId="0" borderId="1" xfId="0" applyNumberFormat="1" applyFont="1" applyFill="1" applyBorder="1" applyAlignment="1">
      <alignment horizontal="left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/>
    <xf numFmtId="0" fontId="0" fillId="0" borderId="0" xfId="0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5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1" fontId="11" fillId="0" borderId="1" xfId="0" applyNumberFormat="1" applyFont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3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4" fillId="3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3" fillId="0" borderId="1" xfId="0" applyNumberFormat="1" applyFont="1" applyBorder="1" applyAlignment="1">
      <alignment vertical="center" wrapText="1"/>
    </xf>
    <xf numFmtId="0" fontId="14" fillId="3" borderId="1" xfId="0" applyFont="1" applyFill="1" applyBorder="1" applyAlignment="1">
      <alignment horizont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1" fillId="0" borderId="2" xfId="0" applyNumberFormat="1" applyFont="1" applyBorder="1" applyAlignment="1">
      <alignment horizontal="right" vertical="center" wrapText="1"/>
    </xf>
    <xf numFmtId="166" fontId="11" fillId="0" borderId="3" xfId="0" applyNumberFormat="1" applyFont="1" applyBorder="1" applyAlignment="1">
      <alignment horizontal="right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9" fontId="11" fillId="4" borderId="4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 applyAlignment="1">
      <alignment vertical="center" wrapText="1"/>
    </xf>
    <xf numFmtId="164" fontId="15" fillId="0" borderId="3" xfId="0" applyNumberFormat="1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 applyProtection="1">
      <alignment horizontal="center" vertical="center" wrapText="1"/>
    </xf>
    <xf numFmtId="164" fontId="15" fillId="4" borderId="8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Border="1" applyAlignment="1">
      <alignment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wrapText="1"/>
    </xf>
    <xf numFmtId="2" fontId="12" fillId="4" borderId="9" xfId="0" applyNumberFormat="1" applyFont="1" applyFill="1" applyBorder="1" applyAlignment="1">
      <alignment horizontal="right" vertical="center" wrapText="1"/>
    </xf>
    <xf numFmtId="2" fontId="12" fillId="4" borderId="4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 applyProtection="1">
      <alignment horizontal="center"/>
    </xf>
    <xf numFmtId="0" fontId="15" fillId="4" borderId="10" xfId="0" applyNumberFormat="1" applyFont="1" applyFill="1" applyBorder="1" applyAlignment="1" applyProtection="1">
      <alignment horizontal="right" vertical="center" wrapText="1"/>
    </xf>
    <xf numFmtId="0" fontId="15" fillId="4" borderId="7" xfId="0" applyNumberFormat="1" applyFont="1" applyFill="1" applyBorder="1" applyAlignment="1" applyProtection="1">
      <alignment horizontal="right" vertical="center" wrapText="1"/>
    </xf>
  </cellXfs>
  <cellStyles count="7">
    <cellStyle name="Heading 1" xfId="1"/>
    <cellStyle name="Heading1 1" xfId="2"/>
    <cellStyle name="Normalny" xfId="0" builtinId="0"/>
    <cellStyle name="Normalny 2" xfId="3"/>
    <cellStyle name="Normalny 3" xfId="4"/>
    <cellStyle name="Result 1" xfId="5"/>
    <cellStyle name="Result2 1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5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workbookViewId="0">
      <selection activeCell="A139" sqref="A139:I139"/>
    </sheetView>
  </sheetViews>
  <sheetFormatPr defaultRowHeight="14.25"/>
  <cols>
    <col min="1" max="1" width="3.5" style="36" bestFit="1" customWidth="1"/>
    <col min="2" max="2" width="29.375" customWidth="1"/>
    <col min="3" max="3" width="8.375" bestFit="1" customWidth="1"/>
    <col min="4" max="4" width="5.625" style="43" customWidth="1"/>
    <col min="5" max="5" width="9.25" bestFit="1" customWidth="1"/>
    <col min="6" max="6" width="11.125" customWidth="1"/>
    <col min="7" max="7" width="11.25" bestFit="1" customWidth="1"/>
    <col min="8" max="8" width="9.25" bestFit="1" customWidth="1"/>
    <col min="9" max="9" width="12.75" customWidth="1"/>
    <col min="10" max="10" width="15.875" customWidth="1"/>
  </cols>
  <sheetData>
    <row r="1" spans="1:10">
      <c r="A1" s="12"/>
      <c r="B1" s="2"/>
      <c r="C1" s="2"/>
      <c r="D1" s="40"/>
      <c r="E1" s="2"/>
      <c r="F1" s="2"/>
      <c r="G1" s="2"/>
      <c r="H1" s="2"/>
      <c r="I1" s="2"/>
      <c r="J1" s="5"/>
    </row>
    <row r="2" spans="1:10" ht="15.7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10">
      <c r="A3" s="13"/>
      <c r="B3" s="13"/>
      <c r="C3" s="13"/>
      <c r="D3" s="41"/>
      <c r="E3" s="13"/>
      <c r="F3" s="13"/>
      <c r="G3" s="13"/>
      <c r="H3" s="13"/>
      <c r="I3" s="13"/>
      <c r="J3" s="14"/>
    </row>
    <row r="4" spans="1:10">
      <c r="A4" s="77" t="s">
        <v>34</v>
      </c>
      <c r="B4" s="77"/>
      <c r="C4" s="77"/>
      <c r="D4" s="77"/>
      <c r="E4" s="77"/>
      <c r="F4" s="77"/>
      <c r="G4" s="77"/>
      <c r="H4" s="77"/>
      <c r="I4" s="77"/>
      <c r="J4" s="77"/>
    </row>
    <row r="5" spans="1:10">
      <c r="A5" s="1"/>
      <c r="B5" s="1"/>
      <c r="C5" s="1"/>
      <c r="D5" s="42"/>
      <c r="E5" s="1"/>
      <c r="F5" s="1"/>
      <c r="G5" s="1"/>
      <c r="H5" s="1"/>
      <c r="I5" s="1"/>
      <c r="J5" s="6"/>
    </row>
    <row r="6" spans="1:10" ht="38.25">
      <c r="A6" s="16" t="s">
        <v>1</v>
      </c>
      <c r="B6" s="16" t="s">
        <v>7</v>
      </c>
      <c r="C6" s="16" t="s">
        <v>2</v>
      </c>
      <c r="D6" s="16" t="s">
        <v>3</v>
      </c>
      <c r="E6" s="16" t="s">
        <v>8</v>
      </c>
      <c r="F6" s="16" t="s">
        <v>149</v>
      </c>
      <c r="G6" s="16" t="s">
        <v>9</v>
      </c>
      <c r="H6" s="16" t="s">
        <v>6</v>
      </c>
      <c r="I6" s="16" t="s">
        <v>150</v>
      </c>
      <c r="J6" s="17" t="s">
        <v>10</v>
      </c>
    </row>
    <row r="7" spans="1:10" ht="11.25" customHeight="1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/>
      <c r="G7" s="53">
        <v>7</v>
      </c>
      <c r="H7" s="53">
        <v>8</v>
      </c>
      <c r="I7" s="53">
        <v>11</v>
      </c>
      <c r="J7" s="53">
        <v>12</v>
      </c>
    </row>
    <row r="8" spans="1:10">
      <c r="A8" s="37">
        <v>1</v>
      </c>
      <c r="B8" s="18" t="s">
        <v>37</v>
      </c>
      <c r="C8" s="19" t="s">
        <v>85</v>
      </c>
      <c r="D8" s="44">
        <v>2</v>
      </c>
      <c r="E8" s="20"/>
      <c r="F8" s="20">
        <f>E8+E8*H8</f>
        <v>0</v>
      </c>
      <c r="G8" s="73">
        <f>D8*E8</f>
        <v>0</v>
      </c>
      <c r="H8" s="21">
        <v>0.08</v>
      </c>
      <c r="I8" s="20">
        <f>G8+G8*H8</f>
        <v>0</v>
      </c>
      <c r="J8" s="22"/>
    </row>
    <row r="9" spans="1:10">
      <c r="A9" s="37">
        <v>2</v>
      </c>
      <c r="B9" s="18" t="s">
        <v>38</v>
      </c>
      <c r="C9" s="19" t="s">
        <v>85</v>
      </c>
      <c r="D9" s="44">
        <v>15</v>
      </c>
      <c r="E9" s="20"/>
      <c r="F9" s="20">
        <f t="shared" ref="F9:F72" si="0">E9+E9*H9</f>
        <v>0</v>
      </c>
      <c r="G9" s="73">
        <f t="shared" ref="G9:G72" si="1">D9*E9</f>
        <v>0</v>
      </c>
      <c r="H9" s="21">
        <v>0.08</v>
      </c>
      <c r="I9" s="20">
        <f t="shared" ref="I9:I72" si="2">G9+G9*H9</f>
        <v>0</v>
      </c>
      <c r="J9" s="22"/>
    </row>
    <row r="10" spans="1:10" ht="25.5">
      <c r="A10" s="37">
        <v>3</v>
      </c>
      <c r="B10" s="23" t="s">
        <v>40</v>
      </c>
      <c r="C10" s="19" t="s">
        <v>85</v>
      </c>
      <c r="D10" s="45">
        <v>5</v>
      </c>
      <c r="E10" s="24"/>
      <c r="F10" s="20">
        <f t="shared" si="0"/>
        <v>0</v>
      </c>
      <c r="G10" s="73">
        <f t="shared" si="1"/>
        <v>0</v>
      </c>
      <c r="H10" s="21">
        <v>0.08</v>
      </c>
      <c r="I10" s="20">
        <f t="shared" si="2"/>
        <v>0</v>
      </c>
      <c r="J10" s="22"/>
    </row>
    <row r="11" spans="1:10" ht="25.5">
      <c r="A11" s="37">
        <v>4</v>
      </c>
      <c r="B11" s="18" t="s">
        <v>42</v>
      </c>
      <c r="C11" s="19" t="s">
        <v>85</v>
      </c>
      <c r="D11" s="44">
        <v>15</v>
      </c>
      <c r="E11" s="20"/>
      <c r="F11" s="20">
        <f t="shared" si="0"/>
        <v>0</v>
      </c>
      <c r="G11" s="73">
        <f t="shared" si="1"/>
        <v>0</v>
      </c>
      <c r="H11" s="21">
        <v>0.08</v>
      </c>
      <c r="I11" s="20">
        <f t="shared" si="2"/>
        <v>0</v>
      </c>
      <c r="J11" s="22"/>
    </row>
    <row r="12" spans="1:10" ht="25.5">
      <c r="A12" s="37">
        <v>5</v>
      </c>
      <c r="B12" s="18" t="s">
        <v>39</v>
      </c>
      <c r="C12" s="19" t="s">
        <v>85</v>
      </c>
      <c r="D12" s="44">
        <v>150</v>
      </c>
      <c r="E12" s="20"/>
      <c r="F12" s="20">
        <f t="shared" si="0"/>
        <v>0</v>
      </c>
      <c r="G12" s="73">
        <f t="shared" si="1"/>
        <v>0</v>
      </c>
      <c r="H12" s="21">
        <v>0.08</v>
      </c>
      <c r="I12" s="20">
        <f t="shared" si="2"/>
        <v>0</v>
      </c>
      <c r="J12" s="22"/>
    </row>
    <row r="13" spans="1:10">
      <c r="A13" s="37">
        <v>6</v>
      </c>
      <c r="B13" s="18" t="s">
        <v>43</v>
      </c>
      <c r="C13" s="19" t="s">
        <v>85</v>
      </c>
      <c r="D13" s="44">
        <v>20</v>
      </c>
      <c r="E13" s="20"/>
      <c r="F13" s="20">
        <f t="shared" si="0"/>
        <v>0</v>
      </c>
      <c r="G13" s="73">
        <f t="shared" si="1"/>
        <v>0</v>
      </c>
      <c r="H13" s="21">
        <v>0.08</v>
      </c>
      <c r="I13" s="20">
        <f t="shared" si="2"/>
        <v>0</v>
      </c>
      <c r="J13" s="22"/>
    </row>
    <row r="14" spans="1:10">
      <c r="A14" s="37">
        <v>7</v>
      </c>
      <c r="B14" s="18" t="s">
        <v>44</v>
      </c>
      <c r="C14" s="19" t="s">
        <v>85</v>
      </c>
      <c r="D14" s="44">
        <v>20</v>
      </c>
      <c r="E14" s="20"/>
      <c r="F14" s="20">
        <f t="shared" si="0"/>
        <v>0</v>
      </c>
      <c r="G14" s="73">
        <f t="shared" si="1"/>
        <v>0</v>
      </c>
      <c r="H14" s="21">
        <v>0.08</v>
      </c>
      <c r="I14" s="20">
        <f t="shared" si="2"/>
        <v>0</v>
      </c>
      <c r="J14" s="22"/>
    </row>
    <row r="15" spans="1:10">
      <c r="A15" s="37">
        <v>8</v>
      </c>
      <c r="B15" s="18" t="s">
        <v>45</v>
      </c>
      <c r="C15" s="19" t="s">
        <v>85</v>
      </c>
      <c r="D15" s="44">
        <v>5</v>
      </c>
      <c r="E15" s="20"/>
      <c r="F15" s="20">
        <f t="shared" si="0"/>
        <v>0</v>
      </c>
      <c r="G15" s="73">
        <f t="shared" si="1"/>
        <v>0</v>
      </c>
      <c r="H15" s="21">
        <v>0.08</v>
      </c>
      <c r="I15" s="20">
        <f t="shared" si="2"/>
        <v>0</v>
      </c>
      <c r="J15" s="22"/>
    </row>
    <row r="16" spans="1:10">
      <c r="A16" s="37">
        <v>9</v>
      </c>
      <c r="B16" s="18" t="s">
        <v>41</v>
      </c>
      <c r="C16" s="19" t="s">
        <v>85</v>
      </c>
      <c r="D16" s="44">
        <v>25</v>
      </c>
      <c r="E16" s="20"/>
      <c r="F16" s="20">
        <f t="shared" si="0"/>
        <v>0</v>
      </c>
      <c r="G16" s="73">
        <f t="shared" si="1"/>
        <v>0</v>
      </c>
      <c r="H16" s="21">
        <v>0.08</v>
      </c>
      <c r="I16" s="20">
        <f t="shared" si="2"/>
        <v>0</v>
      </c>
      <c r="J16" s="25"/>
    </row>
    <row r="17" spans="1:10">
      <c r="A17" s="37">
        <v>10</v>
      </c>
      <c r="B17" s="29" t="s">
        <v>86</v>
      </c>
      <c r="C17" s="19" t="s">
        <v>85</v>
      </c>
      <c r="D17" s="46">
        <v>1800</v>
      </c>
      <c r="E17" s="30"/>
      <c r="F17" s="20">
        <f t="shared" si="0"/>
        <v>0</v>
      </c>
      <c r="G17" s="73">
        <f t="shared" si="1"/>
        <v>0</v>
      </c>
      <c r="H17" s="21">
        <v>0.08</v>
      </c>
      <c r="I17" s="20">
        <f t="shared" si="2"/>
        <v>0</v>
      </c>
      <c r="J17" s="31"/>
    </row>
    <row r="18" spans="1:10" ht="25.5">
      <c r="A18" s="37">
        <v>11</v>
      </c>
      <c r="B18" s="18" t="s">
        <v>46</v>
      </c>
      <c r="C18" s="19" t="s">
        <v>85</v>
      </c>
      <c r="D18" s="44">
        <v>15</v>
      </c>
      <c r="E18" s="20"/>
      <c r="F18" s="20">
        <f t="shared" si="0"/>
        <v>0</v>
      </c>
      <c r="G18" s="73">
        <f t="shared" si="1"/>
        <v>0</v>
      </c>
      <c r="H18" s="21">
        <v>0.08</v>
      </c>
      <c r="I18" s="20">
        <f t="shared" si="2"/>
        <v>0</v>
      </c>
      <c r="J18" s="25"/>
    </row>
    <row r="19" spans="1:10" ht="25.5">
      <c r="A19" s="37">
        <v>12</v>
      </c>
      <c r="B19" s="18" t="s">
        <v>87</v>
      </c>
      <c r="C19" s="19" t="s">
        <v>85</v>
      </c>
      <c r="D19" s="44">
        <v>10</v>
      </c>
      <c r="E19" s="20"/>
      <c r="F19" s="20">
        <f t="shared" si="0"/>
        <v>0</v>
      </c>
      <c r="G19" s="73">
        <f t="shared" si="1"/>
        <v>0</v>
      </c>
      <c r="H19" s="21">
        <v>0.08</v>
      </c>
      <c r="I19" s="20">
        <f t="shared" si="2"/>
        <v>0</v>
      </c>
      <c r="J19" s="25"/>
    </row>
    <row r="20" spans="1:10" ht="25.5">
      <c r="A20" s="37">
        <v>13</v>
      </c>
      <c r="B20" s="29" t="s">
        <v>88</v>
      </c>
      <c r="C20" s="19" t="s">
        <v>85</v>
      </c>
      <c r="D20" s="46">
        <v>40</v>
      </c>
      <c r="E20" s="30"/>
      <c r="F20" s="20">
        <f t="shared" si="0"/>
        <v>0</v>
      </c>
      <c r="G20" s="73">
        <f t="shared" si="1"/>
        <v>0</v>
      </c>
      <c r="H20" s="21">
        <v>0.08</v>
      </c>
      <c r="I20" s="20">
        <f t="shared" si="2"/>
        <v>0</v>
      </c>
      <c r="J20" s="31"/>
    </row>
    <row r="21" spans="1:10" ht="25.5">
      <c r="A21" s="37">
        <v>14</v>
      </c>
      <c r="B21" s="18" t="s">
        <v>47</v>
      </c>
      <c r="C21" s="19" t="s">
        <v>85</v>
      </c>
      <c r="D21" s="44">
        <v>5</v>
      </c>
      <c r="E21" s="20"/>
      <c r="F21" s="20">
        <f t="shared" si="0"/>
        <v>0</v>
      </c>
      <c r="G21" s="73">
        <f t="shared" si="1"/>
        <v>0</v>
      </c>
      <c r="H21" s="21">
        <v>0.08</v>
      </c>
      <c r="I21" s="20">
        <f t="shared" si="2"/>
        <v>0</v>
      </c>
      <c r="J21" s="26"/>
    </row>
    <row r="22" spans="1:10">
      <c r="A22" s="37">
        <v>15</v>
      </c>
      <c r="B22" s="18" t="s">
        <v>48</v>
      </c>
      <c r="C22" s="19" t="s">
        <v>85</v>
      </c>
      <c r="D22" s="44">
        <v>15</v>
      </c>
      <c r="E22" s="20"/>
      <c r="F22" s="20">
        <f t="shared" si="0"/>
        <v>0</v>
      </c>
      <c r="G22" s="73">
        <f t="shared" si="1"/>
        <v>0</v>
      </c>
      <c r="H22" s="21">
        <v>0.08</v>
      </c>
      <c r="I22" s="20">
        <f t="shared" si="2"/>
        <v>0</v>
      </c>
      <c r="J22" s="25"/>
    </row>
    <row r="23" spans="1:10">
      <c r="A23" s="37">
        <v>16</v>
      </c>
      <c r="B23" s="18" t="s">
        <v>49</v>
      </c>
      <c r="C23" s="19" t="s">
        <v>85</v>
      </c>
      <c r="D23" s="44">
        <v>5</v>
      </c>
      <c r="E23" s="20"/>
      <c r="F23" s="20">
        <f t="shared" si="0"/>
        <v>0</v>
      </c>
      <c r="G23" s="73">
        <f t="shared" si="1"/>
        <v>0</v>
      </c>
      <c r="H23" s="21">
        <v>0.08</v>
      </c>
      <c r="I23" s="20">
        <f t="shared" si="2"/>
        <v>0</v>
      </c>
      <c r="J23" s="25"/>
    </row>
    <row r="24" spans="1:10">
      <c r="A24" s="37">
        <v>17</v>
      </c>
      <c r="B24" s="18" t="s">
        <v>50</v>
      </c>
      <c r="C24" s="19" t="s">
        <v>85</v>
      </c>
      <c r="D24" s="44">
        <v>150</v>
      </c>
      <c r="E24" s="20"/>
      <c r="F24" s="20">
        <f t="shared" si="0"/>
        <v>0</v>
      </c>
      <c r="G24" s="73">
        <f t="shared" si="1"/>
        <v>0</v>
      </c>
      <c r="H24" s="21">
        <v>0.08</v>
      </c>
      <c r="I24" s="20">
        <f t="shared" si="2"/>
        <v>0</v>
      </c>
      <c r="J24" s="22"/>
    </row>
    <row r="25" spans="1:10">
      <c r="A25" s="37">
        <v>18</v>
      </c>
      <c r="B25" s="18" t="s">
        <v>52</v>
      </c>
      <c r="C25" s="19" t="s">
        <v>85</v>
      </c>
      <c r="D25" s="44">
        <v>25</v>
      </c>
      <c r="E25" s="20"/>
      <c r="F25" s="20">
        <f t="shared" si="0"/>
        <v>0</v>
      </c>
      <c r="G25" s="73">
        <f t="shared" si="1"/>
        <v>0</v>
      </c>
      <c r="H25" s="21">
        <v>0.08</v>
      </c>
      <c r="I25" s="20">
        <f t="shared" si="2"/>
        <v>0</v>
      </c>
      <c r="J25" s="25"/>
    </row>
    <row r="26" spans="1:10">
      <c r="A26" s="37">
        <v>19</v>
      </c>
      <c r="B26" s="18" t="s">
        <v>51</v>
      </c>
      <c r="C26" s="19" t="s">
        <v>85</v>
      </c>
      <c r="D26" s="44">
        <v>5</v>
      </c>
      <c r="E26" s="20"/>
      <c r="F26" s="20">
        <f t="shared" si="0"/>
        <v>0</v>
      </c>
      <c r="G26" s="73">
        <f t="shared" si="1"/>
        <v>0</v>
      </c>
      <c r="H26" s="21">
        <v>0.08</v>
      </c>
      <c r="I26" s="20">
        <f t="shared" si="2"/>
        <v>0</v>
      </c>
      <c r="J26" s="25"/>
    </row>
    <row r="27" spans="1:10">
      <c r="A27" s="37">
        <v>20</v>
      </c>
      <c r="B27" s="18" t="s">
        <v>53</v>
      </c>
      <c r="C27" s="19" t="s">
        <v>85</v>
      </c>
      <c r="D27" s="44">
        <v>4</v>
      </c>
      <c r="E27" s="20"/>
      <c r="F27" s="20">
        <f t="shared" si="0"/>
        <v>0</v>
      </c>
      <c r="G27" s="73">
        <f t="shared" si="1"/>
        <v>0</v>
      </c>
      <c r="H27" s="21">
        <v>0.08</v>
      </c>
      <c r="I27" s="20">
        <f t="shared" si="2"/>
        <v>0</v>
      </c>
      <c r="J27" s="26"/>
    </row>
    <row r="28" spans="1:10">
      <c r="A28" s="37">
        <v>21</v>
      </c>
      <c r="B28" s="18" t="s">
        <v>54</v>
      </c>
      <c r="C28" s="19" t="s">
        <v>85</v>
      </c>
      <c r="D28" s="44">
        <v>4</v>
      </c>
      <c r="E28" s="20"/>
      <c r="F28" s="20">
        <f t="shared" si="0"/>
        <v>0</v>
      </c>
      <c r="G28" s="73">
        <f t="shared" si="1"/>
        <v>0</v>
      </c>
      <c r="H28" s="21">
        <v>0.08</v>
      </c>
      <c r="I28" s="20">
        <f t="shared" si="2"/>
        <v>0</v>
      </c>
      <c r="J28" s="22"/>
    </row>
    <row r="29" spans="1:10">
      <c r="A29" s="37">
        <v>22</v>
      </c>
      <c r="B29" s="27" t="s">
        <v>55</v>
      </c>
      <c r="C29" s="19" t="s">
        <v>85</v>
      </c>
      <c r="D29" s="47">
        <v>5</v>
      </c>
      <c r="E29" s="28"/>
      <c r="F29" s="20">
        <f t="shared" si="0"/>
        <v>0</v>
      </c>
      <c r="G29" s="73">
        <f t="shared" si="1"/>
        <v>0</v>
      </c>
      <c r="H29" s="21">
        <v>0.08</v>
      </c>
      <c r="I29" s="20">
        <f t="shared" si="2"/>
        <v>0</v>
      </c>
      <c r="J29" s="25"/>
    </row>
    <row r="30" spans="1:10">
      <c r="A30" s="37">
        <v>23</v>
      </c>
      <c r="B30" s="18" t="s">
        <v>57</v>
      </c>
      <c r="C30" s="19" t="s">
        <v>85</v>
      </c>
      <c r="D30" s="44">
        <v>25</v>
      </c>
      <c r="E30" s="20"/>
      <c r="F30" s="20">
        <f t="shared" si="0"/>
        <v>0</v>
      </c>
      <c r="G30" s="73">
        <f t="shared" si="1"/>
        <v>0</v>
      </c>
      <c r="H30" s="21">
        <v>0.08</v>
      </c>
      <c r="I30" s="20">
        <f t="shared" si="2"/>
        <v>0</v>
      </c>
      <c r="J30" s="22"/>
    </row>
    <row r="31" spans="1:10">
      <c r="A31" s="37">
        <v>24</v>
      </c>
      <c r="B31" s="18" t="s">
        <v>56</v>
      </c>
      <c r="C31" s="19" t="s">
        <v>85</v>
      </c>
      <c r="D31" s="44">
        <v>30</v>
      </c>
      <c r="E31" s="20"/>
      <c r="F31" s="20">
        <f t="shared" si="0"/>
        <v>0</v>
      </c>
      <c r="G31" s="73">
        <f t="shared" si="1"/>
        <v>0</v>
      </c>
      <c r="H31" s="21">
        <v>0.08</v>
      </c>
      <c r="I31" s="20">
        <f t="shared" si="2"/>
        <v>0</v>
      </c>
      <c r="J31" s="22"/>
    </row>
    <row r="32" spans="1:10">
      <c r="A32" s="37">
        <v>25</v>
      </c>
      <c r="B32" s="29" t="s">
        <v>89</v>
      </c>
      <c r="C32" s="19" t="s">
        <v>85</v>
      </c>
      <c r="D32" s="46">
        <v>5000</v>
      </c>
      <c r="E32" s="30"/>
      <c r="F32" s="20">
        <f t="shared" si="0"/>
        <v>0</v>
      </c>
      <c r="G32" s="73">
        <f t="shared" si="1"/>
        <v>0</v>
      </c>
      <c r="H32" s="21">
        <v>0.08</v>
      </c>
      <c r="I32" s="20">
        <f t="shared" si="2"/>
        <v>0</v>
      </c>
      <c r="J32" s="31"/>
    </row>
    <row r="33" spans="1:10">
      <c r="A33" s="37">
        <v>26</v>
      </c>
      <c r="B33" s="29" t="s">
        <v>90</v>
      </c>
      <c r="C33" s="19" t="s">
        <v>85</v>
      </c>
      <c r="D33" s="46">
        <v>150</v>
      </c>
      <c r="E33" s="30"/>
      <c r="F33" s="20">
        <f t="shared" si="0"/>
        <v>0</v>
      </c>
      <c r="G33" s="73">
        <f t="shared" si="1"/>
        <v>0</v>
      </c>
      <c r="H33" s="21">
        <v>0.08</v>
      </c>
      <c r="I33" s="20">
        <f t="shared" si="2"/>
        <v>0</v>
      </c>
      <c r="J33" s="31"/>
    </row>
    <row r="34" spans="1:10">
      <c r="A34" s="37">
        <v>27</v>
      </c>
      <c r="B34" s="29" t="s">
        <v>91</v>
      </c>
      <c r="C34" s="19" t="s">
        <v>85</v>
      </c>
      <c r="D34" s="48">
        <v>80</v>
      </c>
      <c r="E34" s="30"/>
      <c r="F34" s="20">
        <f t="shared" si="0"/>
        <v>0</v>
      </c>
      <c r="G34" s="73">
        <f t="shared" si="1"/>
        <v>0</v>
      </c>
      <c r="H34" s="21">
        <v>0.08</v>
      </c>
      <c r="I34" s="20">
        <f t="shared" si="2"/>
        <v>0</v>
      </c>
      <c r="J34" s="31"/>
    </row>
    <row r="35" spans="1:10">
      <c r="A35" s="37">
        <v>28</v>
      </c>
      <c r="B35" s="29" t="s">
        <v>92</v>
      </c>
      <c r="C35" s="19" t="s">
        <v>85</v>
      </c>
      <c r="D35" s="46">
        <v>1900</v>
      </c>
      <c r="E35" s="30"/>
      <c r="F35" s="20">
        <f t="shared" si="0"/>
        <v>0</v>
      </c>
      <c r="G35" s="73">
        <f t="shared" si="1"/>
        <v>0</v>
      </c>
      <c r="H35" s="21">
        <v>0.08</v>
      </c>
      <c r="I35" s="20">
        <f t="shared" si="2"/>
        <v>0</v>
      </c>
      <c r="J35" s="31"/>
    </row>
    <row r="36" spans="1:10">
      <c r="A36" s="37">
        <v>29</v>
      </c>
      <c r="B36" s="29" t="s">
        <v>93</v>
      </c>
      <c r="C36" s="19" t="s">
        <v>85</v>
      </c>
      <c r="D36" s="46">
        <v>500</v>
      </c>
      <c r="E36" s="30"/>
      <c r="F36" s="20">
        <f t="shared" si="0"/>
        <v>0</v>
      </c>
      <c r="G36" s="73">
        <f t="shared" si="1"/>
        <v>0</v>
      </c>
      <c r="H36" s="21">
        <v>0.08</v>
      </c>
      <c r="I36" s="20">
        <f t="shared" si="2"/>
        <v>0</v>
      </c>
      <c r="J36" s="31"/>
    </row>
    <row r="37" spans="1:10">
      <c r="A37" s="37">
        <v>30</v>
      </c>
      <c r="B37" s="29" t="s">
        <v>94</v>
      </c>
      <c r="C37" s="19" t="s">
        <v>85</v>
      </c>
      <c r="D37" s="46">
        <v>600</v>
      </c>
      <c r="E37" s="30"/>
      <c r="F37" s="20">
        <f t="shared" si="0"/>
        <v>0</v>
      </c>
      <c r="G37" s="73">
        <f t="shared" si="1"/>
        <v>0</v>
      </c>
      <c r="H37" s="21">
        <v>0.08</v>
      </c>
      <c r="I37" s="20">
        <f t="shared" si="2"/>
        <v>0</v>
      </c>
      <c r="J37" s="31"/>
    </row>
    <row r="38" spans="1:10">
      <c r="A38" s="37">
        <v>31</v>
      </c>
      <c r="B38" s="27" t="s">
        <v>58</v>
      </c>
      <c r="C38" s="19" t="s">
        <v>85</v>
      </c>
      <c r="D38" s="47">
        <v>5</v>
      </c>
      <c r="E38" s="28"/>
      <c r="F38" s="20">
        <f t="shared" si="0"/>
        <v>0</v>
      </c>
      <c r="G38" s="73">
        <f t="shared" si="1"/>
        <v>0</v>
      </c>
      <c r="H38" s="21">
        <v>0.08</v>
      </c>
      <c r="I38" s="20">
        <f t="shared" si="2"/>
        <v>0</v>
      </c>
      <c r="J38" s="15"/>
    </row>
    <row r="39" spans="1:10">
      <c r="A39" s="37">
        <v>32</v>
      </c>
      <c r="B39" s="27" t="s">
        <v>59</v>
      </c>
      <c r="C39" s="19" t="s">
        <v>85</v>
      </c>
      <c r="D39" s="47">
        <v>25</v>
      </c>
      <c r="E39" s="28"/>
      <c r="F39" s="20">
        <f t="shared" si="0"/>
        <v>0</v>
      </c>
      <c r="G39" s="73">
        <f t="shared" si="1"/>
        <v>0</v>
      </c>
      <c r="H39" s="21">
        <v>0.08</v>
      </c>
      <c r="I39" s="20">
        <f t="shared" si="2"/>
        <v>0</v>
      </c>
      <c r="J39" s="15"/>
    </row>
    <row r="40" spans="1:10">
      <c r="A40" s="37">
        <v>33</v>
      </c>
      <c r="B40" s="27" t="s">
        <v>60</v>
      </c>
      <c r="C40" s="19" t="s">
        <v>85</v>
      </c>
      <c r="D40" s="47">
        <v>45</v>
      </c>
      <c r="E40" s="28"/>
      <c r="F40" s="20">
        <f t="shared" si="0"/>
        <v>0</v>
      </c>
      <c r="G40" s="73">
        <f t="shared" si="1"/>
        <v>0</v>
      </c>
      <c r="H40" s="21">
        <v>0.08</v>
      </c>
      <c r="I40" s="20">
        <f t="shared" si="2"/>
        <v>0</v>
      </c>
      <c r="J40" s="15"/>
    </row>
    <row r="41" spans="1:10" ht="25.5">
      <c r="A41" s="37">
        <v>34</v>
      </c>
      <c r="B41" s="27" t="s">
        <v>11</v>
      </c>
      <c r="C41" s="19" t="s">
        <v>85</v>
      </c>
      <c r="D41" s="47">
        <v>4</v>
      </c>
      <c r="E41" s="28"/>
      <c r="F41" s="20">
        <f t="shared" si="0"/>
        <v>0</v>
      </c>
      <c r="G41" s="73">
        <f t="shared" si="1"/>
        <v>0</v>
      </c>
      <c r="H41" s="21">
        <v>0.08</v>
      </c>
      <c r="I41" s="20">
        <f t="shared" si="2"/>
        <v>0</v>
      </c>
      <c r="J41" s="15"/>
    </row>
    <row r="42" spans="1:10">
      <c r="A42" s="37">
        <v>35</v>
      </c>
      <c r="B42" s="27" t="s">
        <v>61</v>
      </c>
      <c r="C42" s="19" t="s">
        <v>85</v>
      </c>
      <c r="D42" s="47">
        <v>40</v>
      </c>
      <c r="E42" s="28"/>
      <c r="F42" s="20">
        <f t="shared" si="0"/>
        <v>0</v>
      </c>
      <c r="G42" s="73">
        <f t="shared" si="1"/>
        <v>0</v>
      </c>
      <c r="H42" s="21">
        <v>0.08</v>
      </c>
      <c r="I42" s="20">
        <f t="shared" si="2"/>
        <v>0</v>
      </c>
      <c r="J42" s="15"/>
    </row>
    <row r="43" spans="1:10">
      <c r="A43" s="37">
        <v>36</v>
      </c>
      <c r="B43" s="27" t="s">
        <v>62</v>
      </c>
      <c r="C43" s="19" t="s">
        <v>85</v>
      </c>
      <c r="D43" s="47">
        <v>60</v>
      </c>
      <c r="E43" s="28"/>
      <c r="F43" s="20">
        <f t="shared" si="0"/>
        <v>0</v>
      </c>
      <c r="G43" s="73">
        <f t="shared" si="1"/>
        <v>0</v>
      </c>
      <c r="H43" s="21">
        <v>0.08</v>
      </c>
      <c r="I43" s="20">
        <f t="shared" si="2"/>
        <v>0</v>
      </c>
      <c r="J43" s="15"/>
    </row>
    <row r="44" spans="1:10">
      <c r="A44" s="37">
        <v>37</v>
      </c>
      <c r="B44" s="27" t="s">
        <v>63</v>
      </c>
      <c r="C44" s="19" t="s">
        <v>85</v>
      </c>
      <c r="D44" s="47">
        <v>200</v>
      </c>
      <c r="E44" s="28"/>
      <c r="F44" s="20">
        <f t="shared" si="0"/>
        <v>0</v>
      </c>
      <c r="G44" s="73">
        <f t="shared" si="1"/>
        <v>0</v>
      </c>
      <c r="H44" s="21">
        <v>0.08</v>
      </c>
      <c r="I44" s="20">
        <f t="shared" si="2"/>
        <v>0</v>
      </c>
      <c r="J44" s="15"/>
    </row>
    <row r="45" spans="1:10">
      <c r="A45" s="37">
        <v>38</v>
      </c>
      <c r="B45" s="18" t="s">
        <v>64</v>
      </c>
      <c r="C45" s="19" t="s">
        <v>85</v>
      </c>
      <c r="D45" s="44">
        <v>50</v>
      </c>
      <c r="E45" s="20"/>
      <c r="F45" s="20">
        <f t="shared" si="0"/>
        <v>0</v>
      </c>
      <c r="G45" s="73">
        <f t="shared" si="1"/>
        <v>0</v>
      </c>
      <c r="H45" s="21">
        <v>0.08</v>
      </c>
      <c r="I45" s="20">
        <f t="shared" si="2"/>
        <v>0</v>
      </c>
      <c r="J45" s="25"/>
    </row>
    <row r="46" spans="1:10">
      <c r="A46" s="37">
        <v>39</v>
      </c>
      <c r="B46" s="18" t="s">
        <v>65</v>
      </c>
      <c r="C46" s="19" t="s">
        <v>85</v>
      </c>
      <c r="D46" s="44">
        <v>20</v>
      </c>
      <c r="E46" s="20"/>
      <c r="F46" s="20">
        <f t="shared" si="0"/>
        <v>0</v>
      </c>
      <c r="G46" s="73">
        <f t="shared" si="1"/>
        <v>0</v>
      </c>
      <c r="H46" s="21">
        <v>0.08</v>
      </c>
      <c r="I46" s="20">
        <f t="shared" si="2"/>
        <v>0</v>
      </c>
      <c r="J46" s="26"/>
    </row>
    <row r="47" spans="1:10" ht="25.5">
      <c r="A47" s="37">
        <v>40</v>
      </c>
      <c r="B47" s="18" t="s">
        <v>95</v>
      </c>
      <c r="C47" s="19" t="s">
        <v>85</v>
      </c>
      <c r="D47" s="44">
        <v>240</v>
      </c>
      <c r="E47" s="20"/>
      <c r="F47" s="20">
        <f t="shared" si="0"/>
        <v>0</v>
      </c>
      <c r="G47" s="73">
        <f t="shared" si="1"/>
        <v>0</v>
      </c>
      <c r="H47" s="21">
        <v>0.08</v>
      </c>
      <c r="I47" s="20">
        <f t="shared" si="2"/>
        <v>0</v>
      </c>
      <c r="J47" s="22"/>
    </row>
    <row r="48" spans="1:10" ht="25.5">
      <c r="A48" s="37">
        <v>41</v>
      </c>
      <c r="B48" s="18" t="s">
        <v>12</v>
      </c>
      <c r="C48" s="19" t="s">
        <v>85</v>
      </c>
      <c r="D48" s="44">
        <v>10</v>
      </c>
      <c r="E48" s="20"/>
      <c r="F48" s="20">
        <f t="shared" si="0"/>
        <v>0</v>
      </c>
      <c r="G48" s="73">
        <f t="shared" si="1"/>
        <v>0</v>
      </c>
      <c r="H48" s="21">
        <v>0.08</v>
      </c>
      <c r="I48" s="20">
        <f t="shared" si="2"/>
        <v>0</v>
      </c>
      <c r="J48" s="26"/>
    </row>
    <row r="49" spans="1:10" ht="25.5">
      <c r="A49" s="37">
        <v>42</v>
      </c>
      <c r="B49" s="18" t="s">
        <v>13</v>
      </c>
      <c r="C49" s="19" t="s">
        <v>85</v>
      </c>
      <c r="D49" s="44">
        <v>5</v>
      </c>
      <c r="E49" s="20"/>
      <c r="F49" s="20">
        <f t="shared" si="0"/>
        <v>0</v>
      </c>
      <c r="G49" s="73">
        <f t="shared" si="1"/>
        <v>0</v>
      </c>
      <c r="H49" s="21">
        <v>0.08</v>
      </c>
      <c r="I49" s="20">
        <f t="shared" si="2"/>
        <v>0</v>
      </c>
      <c r="J49" s="26"/>
    </row>
    <row r="50" spans="1:10" ht="25.5">
      <c r="A50" s="37">
        <v>43</v>
      </c>
      <c r="B50" s="18" t="s">
        <v>14</v>
      </c>
      <c r="C50" s="19" t="s">
        <v>85</v>
      </c>
      <c r="D50" s="44">
        <v>15</v>
      </c>
      <c r="E50" s="20"/>
      <c r="F50" s="20">
        <f t="shared" si="0"/>
        <v>0</v>
      </c>
      <c r="G50" s="73">
        <f t="shared" si="1"/>
        <v>0</v>
      </c>
      <c r="H50" s="21">
        <v>0.08</v>
      </c>
      <c r="I50" s="20">
        <f t="shared" si="2"/>
        <v>0</v>
      </c>
      <c r="J50" s="26"/>
    </row>
    <row r="51" spans="1:10" ht="25.5">
      <c r="A51" s="37">
        <v>44</v>
      </c>
      <c r="B51" s="18" t="s">
        <v>15</v>
      </c>
      <c r="C51" s="19" t="s">
        <v>85</v>
      </c>
      <c r="D51" s="44">
        <v>2</v>
      </c>
      <c r="E51" s="20"/>
      <c r="F51" s="20">
        <f t="shared" si="0"/>
        <v>0</v>
      </c>
      <c r="G51" s="73">
        <f t="shared" si="1"/>
        <v>0</v>
      </c>
      <c r="H51" s="21">
        <v>0.08</v>
      </c>
      <c r="I51" s="20">
        <f t="shared" si="2"/>
        <v>0</v>
      </c>
      <c r="J51" s="26"/>
    </row>
    <row r="52" spans="1:10">
      <c r="A52" s="37">
        <v>45</v>
      </c>
      <c r="B52" s="18" t="s">
        <v>66</v>
      </c>
      <c r="C52" s="19" t="s">
        <v>85</v>
      </c>
      <c r="D52" s="44">
        <v>20</v>
      </c>
      <c r="E52" s="20"/>
      <c r="F52" s="20">
        <f t="shared" si="0"/>
        <v>0</v>
      </c>
      <c r="G52" s="73">
        <f t="shared" si="1"/>
        <v>0</v>
      </c>
      <c r="H52" s="21">
        <v>0.08</v>
      </c>
      <c r="I52" s="20">
        <f t="shared" si="2"/>
        <v>0</v>
      </c>
      <c r="J52" s="25"/>
    </row>
    <row r="53" spans="1:10">
      <c r="A53" s="37">
        <v>46</v>
      </c>
      <c r="B53" s="18" t="s">
        <v>67</v>
      </c>
      <c r="C53" s="19" t="s">
        <v>85</v>
      </c>
      <c r="D53" s="44">
        <v>70</v>
      </c>
      <c r="E53" s="20"/>
      <c r="F53" s="20">
        <f t="shared" si="0"/>
        <v>0</v>
      </c>
      <c r="G53" s="73">
        <f t="shared" si="1"/>
        <v>0</v>
      </c>
      <c r="H53" s="21">
        <v>0.08</v>
      </c>
      <c r="I53" s="20">
        <f t="shared" si="2"/>
        <v>0</v>
      </c>
      <c r="J53" s="25"/>
    </row>
    <row r="54" spans="1:10" ht="25.5">
      <c r="A54" s="37">
        <v>47</v>
      </c>
      <c r="B54" s="18" t="s">
        <v>68</v>
      </c>
      <c r="C54" s="19" t="s">
        <v>85</v>
      </c>
      <c r="D54" s="44">
        <v>50</v>
      </c>
      <c r="E54" s="20"/>
      <c r="F54" s="20">
        <f t="shared" si="0"/>
        <v>0</v>
      </c>
      <c r="G54" s="73">
        <f t="shared" si="1"/>
        <v>0</v>
      </c>
      <c r="H54" s="21">
        <v>0.08</v>
      </c>
      <c r="I54" s="20">
        <f t="shared" si="2"/>
        <v>0</v>
      </c>
      <c r="J54" s="26"/>
    </row>
    <row r="55" spans="1:10">
      <c r="A55" s="37">
        <v>48</v>
      </c>
      <c r="B55" s="18" t="s">
        <v>16</v>
      </c>
      <c r="C55" s="19" t="s">
        <v>85</v>
      </c>
      <c r="D55" s="44">
        <v>40</v>
      </c>
      <c r="E55" s="20"/>
      <c r="F55" s="20">
        <f t="shared" si="0"/>
        <v>0</v>
      </c>
      <c r="G55" s="73">
        <f t="shared" si="1"/>
        <v>0</v>
      </c>
      <c r="H55" s="21">
        <v>0.08</v>
      </c>
      <c r="I55" s="20">
        <f t="shared" si="2"/>
        <v>0</v>
      </c>
      <c r="J55" s="25"/>
    </row>
    <row r="56" spans="1:10" ht="25.5">
      <c r="A56" s="37">
        <v>49</v>
      </c>
      <c r="B56" s="18" t="s">
        <v>69</v>
      </c>
      <c r="C56" s="19" t="s">
        <v>85</v>
      </c>
      <c r="D56" s="44">
        <v>30</v>
      </c>
      <c r="E56" s="20"/>
      <c r="F56" s="20">
        <f t="shared" si="0"/>
        <v>0</v>
      </c>
      <c r="G56" s="73">
        <f t="shared" si="1"/>
        <v>0</v>
      </c>
      <c r="H56" s="21">
        <v>0.08</v>
      </c>
      <c r="I56" s="20">
        <f t="shared" si="2"/>
        <v>0</v>
      </c>
      <c r="J56" s="26"/>
    </row>
    <row r="57" spans="1:10">
      <c r="A57" s="37">
        <v>50</v>
      </c>
      <c r="B57" s="18" t="s">
        <v>71</v>
      </c>
      <c r="C57" s="19" t="s">
        <v>85</v>
      </c>
      <c r="D57" s="44">
        <v>25</v>
      </c>
      <c r="E57" s="20"/>
      <c r="F57" s="20">
        <f t="shared" si="0"/>
        <v>0</v>
      </c>
      <c r="G57" s="73">
        <f t="shared" si="1"/>
        <v>0</v>
      </c>
      <c r="H57" s="21">
        <v>0.08</v>
      </c>
      <c r="I57" s="20">
        <f t="shared" si="2"/>
        <v>0</v>
      </c>
      <c r="J57" s="22"/>
    </row>
    <row r="58" spans="1:10">
      <c r="A58" s="37">
        <v>51</v>
      </c>
      <c r="B58" s="18" t="s">
        <v>72</v>
      </c>
      <c r="C58" s="19" t="s">
        <v>85</v>
      </c>
      <c r="D58" s="44">
        <v>10</v>
      </c>
      <c r="E58" s="20"/>
      <c r="F58" s="20">
        <f t="shared" si="0"/>
        <v>0</v>
      </c>
      <c r="G58" s="73">
        <f t="shared" si="1"/>
        <v>0</v>
      </c>
      <c r="H58" s="21">
        <v>0.08</v>
      </c>
      <c r="I58" s="20">
        <f t="shared" si="2"/>
        <v>0</v>
      </c>
      <c r="J58" s="22"/>
    </row>
    <row r="59" spans="1:10" ht="16.5" customHeight="1">
      <c r="A59" s="37">
        <v>52</v>
      </c>
      <c r="B59" s="18" t="s">
        <v>70</v>
      </c>
      <c r="C59" s="19" t="s">
        <v>85</v>
      </c>
      <c r="D59" s="44">
        <v>35</v>
      </c>
      <c r="E59" s="20"/>
      <c r="F59" s="20">
        <f t="shared" si="0"/>
        <v>0</v>
      </c>
      <c r="G59" s="73">
        <f t="shared" si="1"/>
        <v>0</v>
      </c>
      <c r="H59" s="21">
        <v>0.08</v>
      </c>
      <c r="I59" s="20">
        <f t="shared" si="2"/>
        <v>0</v>
      </c>
      <c r="J59" s="22"/>
    </row>
    <row r="60" spans="1:10">
      <c r="A60" s="37">
        <v>53</v>
      </c>
      <c r="B60" s="18" t="s">
        <v>73</v>
      </c>
      <c r="C60" s="19" t="s">
        <v>85</v>
      </c>
      <c r="D60" s="44">
        <v>30</v>
      </c>
      <c r="E60" s="20"/>
      <c r="F60" s="20">
        <f t="shared" si="0"/>
        <v>0</v>
      </c>
      <c r="G60" s="73">
        <f t="shared" si="1"/>
        <v>0</v>
      </c>
      <c r="H60" s="21">
        <v>0.08</v>
      </c>
      <c r="I60" s="20">
        <f t="shared" si="2"/>
        <v>0</v>
      </c>
      <c r="J60" s="22"/>
    </row>
    <row r="61" spans="1:10">
      <c r="A61" s="37">
        <v>54</v>
      </c>
      <c r="B61" s="18" t="s">
        <v>74</v>
      </c>
      <c r="C61" s="19" t="s">
        <v>85</v>
      </c>
      <c r="D61" s="44">
        <v>15</v>
      </c>
      <c r="E61" s="20"/>
      <c r="F61" s="20">
        <f t="shared" si="0"/>
        <v>0</v>
      </c>
      <c r="G61" s="73">
        <f t="shared" si="1"/>
        <v>0</v>
      </c>
      <c r="H61" s="21">
        <v>0.08</v>
      </c>
      <c r="I61" s="20">
        <f t="shared" si="2"/>
        <v>0</v>
      </c>
      <c r="J61" s="22"/>
    </row>
    <row r="62" spans="1:10">
      <c r="A62" s="37">
        <v>55</v>
      </c>
      <c r="B62" s="18" t="s">
        <v>75</v>
      </c>
      <c r="C62" s="19" t="s">
        <v>85</v>
      </c>
      <c r="D62" s="44">
        <v>75</v>
      </c>
      <c r="E62" s="20"/>
      <c r="F62" s="20">
        <f t="shared" si="0"/>
        <v>0</v>
      </c>
      <c r="G62" s="73">
        <f t="shared" si="1"/>
        <v>0</v>
      </c>
      <c r="H62" s="21">
        <v>0.08</v>
      </c>
      <c r="I62" s="20">
        <f t="shared" si="2"/>
        <v>0</v>
      </c>
      <c r="J62" s="22"/>
    </row>
    <row r="63" spans="1:10">
      <c r="A63" s="37">
        <v>56</v>
      </c>
      <c r="B63" s="18" t="s">
        <v>76</v>
      </c>
      <c r="C63" s="19" t="s">
        <v>85</v>
      </c>
      <c r="D63" s="44">
        <v>3</v>
      </c>
      <c r="E63" s="20"/>
      <c r="F63" s="20">
        <f t="shared" si="0"/>
        <v>0</v>
      </c>
      <c r="G63" s="73">
        <f t="shared" si="1"/>
        <v>0</v>
      </c>
      <c r="H63" s="21">
        <v>0.08</v>
      </c>
      <c r="I63" s="20">
        <f t="shared" si="2"/>
        <v>0</v>
      </c>
      <c r="J63" s="25"/>
    </row>
    <row r="64" spans="1:10" ht="25.5">
      <c r="A64" s="37">
        <v>57</v>
      </c>
      <c r="B64" s="27" t="s">
        <v>77</v>
      </c>
      <c r="C64" s="19" t="s">
        <v>85</v>
      </c>
      <c r="D64" s="47">
        <v>10</v>
      </c>
      <c r="E64" s="28"/>
      <c r="F64" s="20">
        <f t="shared" si="0"/>
        <v>0</v>
      </c>
      <c r="G64" s="73">
        <f t="shared" si="1"/>
        <v>0</v>
      </c>
      <c r="H64" s="21">
        <v>0.08</v>
      </c>
      <c r="I64" s="20">
        <f t="shared" si="2"/>
        <v>0</v>
      </c>
      <c r="J64" s="15"/>
    </row>
    <row r="65" spans="1:10">
      <c r="A65" s="37">
        <v>58</v>
      </c>
      <c r="B65" s="33" t="s">
        <v>96</v>
      </c>
      <c r="C65" s="19" t="s">
        <v>85</v>
      </c>
      <c r="D65" s="49">
        <v>200</v>
      </c>
      <c r="E65" s="34"/>
      <c r="F65" s="20">
        <f t="shared" si="0"/>
        <v>0</v>
      </c>
      <c r="G65" s="73">
        <f t="shared" si="1"/>
        <v>0</v>
      </c>
      <c r="H65" s="21">
        <v>0.08</v>
      </c>
      <c r="I65" s="20">
        <f t="shared" si="2"/>
        <v>0</v>
      </c>
      <c r="J65" s="35"/>
    </row>
    <row r="66" spans="1:10">
      <c r="A66" s="37">
        <v>59</v>
      </c>
      <c r="B66" s="18" t="s">
        <v>78</v>
      </c>
      <c r="C66" s="19" t="s">
        <v>85</v>
      </c>
      <c r="D66" s="44">
        <v>150</v>
      </c>
      <c r="E66" s="20"/>
      <c r="F66" s="20">
        <f t="shared" si="0"/>
        <v>0</v>
      </c>
      <c r="G66" s="73">
        <f t="shared" si="1"/>
        <v>0</v>
      </c>
      <c r="H66" s="21">
        <v>0.08</v>
      </c>
      <c r="I66" s="20">
        <f t="shared" si="2"/>
        <v>0</v>
      </c>
      <c r="J66" s="22"/>
    </row>
    <row r="67" spans="1:10">
      <c r="A67" s="37">
        <v>60</v>
      </c>
      <c r="B67" s="18" t="s">
        <v>17</v>
      </c>
      <c r="C67" s="19" t="s">
        <v>85</v>
      </c>
      <c r="D67" s="44">
        <v>5</v>
      </c>
      <c r="E67" s="20"/>
      <c r="F67" s="20">
        <f t="shared" si="0"/>
        <v>0</v>
      </c>
      <c r="G67" s="73">
        <f t="shared" si="1"/>
        <v>0</v>
      </c>
      <c r="H67" s="21">
        <v>0.08</v>
      </c>
      <c r="I67" s="20">
        <f t="shared" si="2"/>
        <v>0</v>
      </c>
      <c r="J67" s="22"/>
    </row>
    <row r="68" spans="1:10">
      <c r="A68" s="37">
        <v>61</v>
      </c>
      <c r="B68" s="18" t="s">
        <v>18</v>
      </c>
      <c r="C68" s="19" t="s">
        <v>85</v>
      </c>
      <c r="D68" s="44">
        <v>15</v>
      </c>
      <c r="E68" s="20"/>
      <c r="F68" s="20">
        <f t="shared" si="0"/>
        <v>0</v>
      </c>
      <c r="G68" s="73">
        <f t="shared" si="1"/>
        <v>0</v>
      </c>
      <c r="H68" s="21">
        <v>0.08</v>
      </c>
      <c r="I68" s="20">
        <f t="shared" si="2"/>
        <v>0</v>
      </c>
      <c r="J68" s="22"/>
    </row>
    <row r="69" spans="1:10">
      <c r="A69" s="37">
        <v>62</v>
      </c>
      <c r="B69" s="27" t="s">
        <v>79</v>
      </c>
      <c r="C69" s="19" t="s">
        <v>85</v>
      </c>
      <c r="D69" s="47">
        <v>35</v>
      </c>
      <c r="E69" s="28"/>
      <c r="F69" s="20">
        <f t="shared" si="0"/>
        <v>0</v>
      </c>
      <c r="G69" s="73">
        <f t="shared" si="1"/>
        <v>0</v>
      </c>
      <c r="H69" s="21">
        <v>0.08</v>
      </c>
      <c r="I69" s="20">
        <f t="shared" si="2"/>
        <v>0</v>
      </c>
      <c r="J69" s="15"/>
    </row>
    <row r="70" spans="1:10">
      <c r="A70" s="37">
        <v>63</v>
      </c>
      <c r="B70" s="18" t="s">
        <v>80</v>
      </c>
      <c r="C70" s="19" t="s">
        <v>85</v>
      </c>
      <c r="D70" s="44">
        <v>35</v>
      </c>
      <c r="E70" s="20"/>
      <c r="F70" s="20">
        <f t="shared" si="0"/>
        <v>0</v>
      </c>
      <c r="G70" s="73">
        <f t="shared" si="1"/>
        <v>0</v>
      </c>
      <c r="H70" s="21">
        <v>0.08</v>
      </c>
      <c r="I70" s="20">
        <f t="shared" si="2"/>
        <v>0</v>
      </c>
      <c r="J70" s="15"/>
    </row>
    <row r="71" spans="1:10" ht="25.5">
      <c r="A71" s="37">
        <v>64</v>
      </c>
      <c r="B71" s="18" t="s">
        <v>19</v>
      </c>
      <c r="C71" s="19" t="s">
        <v>85</v>
      </c>
      <c r="D71" s="44">
        <v>160</v>
      </c>
      <c r="E71" s="20"/>
      <c r="F71" s="20">
        <f t="shared" si="0"/>
        <v>0</v>
      </c>
      <c r="G71" s="73">
        <f t="shared" si="1"/>
        <v>0</v>
      </c>
      <c r="H71" s="21">
        <v>0.08</v>
      </c>
      <c r="I71" s="20">
        <f t="shared" si="2"/>
        <v>0</v>
      </c>
      <c r="J71" s="22"/>
    </row>
    <row r="72" spans="1:10">
      <c r="A72" s="37">
        <v>65</v>
      </c>
      <c r="B72" s="27" t="s">
        <v>81</v>
      </c>
      <c r="C72" s="19" t="s">
        <v>85</v>
      </c>
      <c r="D72" s="47">
        <v>5</v>
      </c>
      <c r="E72" s="28"/>
      <c r="F72" s="20">
        <f t="shared" si="0"/>
        <v>0</v>
      </c>
      <c r="G72" s="73">
        <f t="shared" si="1"/>
        <v>0</v>
      </c>
      <c r="H72" s="21">
        <v>0.08</v>
      </c>
      <c r="I72" s="20">
        <f t="shared" si="2"/>
        <v>0</v>
      </c>
      <c r="J72" s="15"/>
    </row>
    <row r="73" spans="1:10">
      <c r="A73" s="37">
        <v>66</v>
      </c>
      <c r="B73" s="18" t="s">
        <v>82</v>
      </c>
      <c r="C73" s="19" t="s">
        <v>85</v>
      </c>
      <c r="D73" s="44">
        <v>50</v>
      </c>
      <c r="E73" s="20"/>
      <c r="F73" s="20">
        <f t="shared" ref="F73:F136" si="3">E73+E73*H73</f>
        <v>0</v>
      </c>
      <c r="G73" s="73">
        <f t="shared" ref="G73:G136" si="4">D73*E73</f>
        <v>0</v>
      </c>
      <c r="H73" s="21">
        <v>0.08</v>
      </c>
      <c r="I73" s="20">
        <f t="shared" ref="I73:I136" si="5">G73+G73*H73</f>
        <v>0</v>
      </c>
      <c r="J73" s="22"/>
    </row>
    <row r="74" spans="1:10" ht="25.5">
      <c r="A74" s="37">
        <v>67</v>
      </c>
      <c r="B74" s="33" t="s">
        <v>97</v>
      </c>
      <c r="C74" s="19" t="s">
        <v>85</v>
      </c>
      <c r="D74" s="49">
        <v>40</v>
      </c>
      <c r="E74" s="34"/>
      <c r="F74" s="20">
        <f t="shared" si="3"/>
        <v>0</v>
      </c>
      <c r="G74" s="73">
        <f t="shared" si="4"/>
        <v>0</v>
      </c>
      <c r="H74" s="21">
        <v>0.08</v>
      </c>
      <c r="I74" s="20">
        <f t="shared" si="5"/>
        <v>0</v>
      </c>
      <c r="J74" s="35"/>
    </row>
    <row r="75" spans="1:10">
      <c r="A75" s="37">
        <v>68</v>
      </c>
      <c r="B75" s="33" t="s">
        <v>98</v>
      </c>
      <c r="C75" s="19" t="s">
        <v>85</v>
      </c>
      <c r="D75" s="49">
        <v>280</v>
      </c>
      <c r="E75" s="34"/>
      <c r="F75" s="20">
        <f t="shared" si="3"/>
        <v>0</v>
      </c>
      <c r="G75" s="73">
        <f t="shared" si="4"/>
        <v>0</v>
      </c>
      <c r="H75" s="21">
        <v>0.08</v>
      </c>
      <c r="I75" s="20">
        <f t="shared" si="5"/>
        <v>0</v>
      </c>
      <c r="J75" s="35"/>
    </row>
    <row r="76" spans="1:10">
      <c r="A76" s="37">
        <v>69</v>
      </c>
      <c r="B76" s="18" t="s">
        <v>99</v>
      </c>
      <c r="C76" s="19" t="s">
        <v>85</v>
      </c>
      <c r="D76" s="44">
        <v>250</v>
      </c>
      <c r="E76" s="20"/>
      <c r="F76" s="20">
        <f t="shared" si="3"/>
        <v>0</v>
      </c>
      <c r="G76" s="73">
        <f t="shared" si="4"/>
        <v>0</v>
      </c>
      <c r="H76" s="21">
        <v>0.08</v>
      </c>
      <c r="I76" s="20">
        <f t="shared" si="5"/>
        <v>0</v>
      </c>
      <c r="J76" s="22"/>
    </row>
    <row r="77" spans="1:10" ht="25.5">
      <c r="A77" s="37">
        <v>70</v>
      </c>
      <c r="B77" s="18" t="s">
        <v>100</v>
      </c>
      <c r="C77" s="19" t="s">
        <v>85</v>
      </c>
      <c r="D77" s="44">
        <v>35</v>
      </c>
      <c r="E77" s="20"/>
      <c r="F77" s="20">
        <f t="shared" si="3"/>
        <v>0</v>
      </c>
      <c r="G77" s="73">
        <f t="shared" si="4"/>
        <v>0</v>
      </c>
      <c r="H77" s="21">
        <v>0.08</v>
      </c>
      <c r="I77" s="20">
        <f t="shared" si="5"/>
        <v>0</v>
      </c>
      <c r="J77" s="22"/>
    </row>
    <row r="78" spans="1:10" ht="25.5">
      <c r="A78" s="37">
        <v>71</v>
      </c>
      <c r="B78" s="18" t="s">
        <v>83</v>
      </c>
      <c r="C78" s="19" t="s">
        <v>85</v>
      </c>
      <c r="D78" s="44">
        <v>70</v>
      </c>
      <c r="E78" s="20"/>
      <c r="F78" s="20">
        <f t="shared" si="3"/>
        <v>0</v>
      </c>
      <c r="G78" s="73">
        <f t="shared" si="4"/>
        <v>0</v>
      </c>
      <c r="H78" s="21">
        <v>0.08</v>
      </c>
      <c r="I78" s="20">
        <f t="shared" si="5"/>
        <v>0</v>
      </c>
      <c r="J78" s="22"/>
    </row>
    <row r="79" spans="1:10" ht="25.5">
      <c r="A79" s="37">
        <v>72</v>
      </c>
      <c r="B79" s="18" t="s">
        <v>84</v>
      </c>
      <c r="C79" s="19" t="s">
        <v>85</v>
      </c>
      <c r="D79" s="44">
        <v>55</v>
      </c>
      <c r="E79" s="20"/>
      <c r="F79" s="20">
        <f t="shared" si="3"/>
        <v>0</v>
      </c>
      <c r="G79" s="73">
        <f t="shared" si="4"/>
        <v>0</v>
      </c>
      <c r="H79" s="21">
        <v>0.08</v>
      </c>
      <c r="I79" s="20">
        <f t="shared" si="5"/>
        <v>0</v>
      </c>
      <c r="J79" s="22"/>
    </row>
    <row r="80" spans="1:10" ht="25.5">
      <c r="A80" s="37">
        <v>73</v>
      </c>
      <c r="B80" s="18" t="s">
        <v>101</v>
      </c>
      <c r="C80" s="19" t="s">
        <v>85</v>
      </c>
      <c r="D80" s="44">
        <v>25</v>
      </c>
      <c r="E80" s="20"/>
      <c r="F80" s="20">
        <f t="shared" si="3"/>
        <v>0</v>
      </c>
      <c r="G80" s="73">
        <f t="shared" si="4"/>
        <v>0</v>
      </c>
      <c r="H80" s="21">
        <v>0.08</v>
      </c>
      <c r="I80" s="20">
        <f t="shared" si="5"/>
        <v>0</v>
      </c>
      <c r="J80" s="22"/>
    </row>
    <row r="81" spans="1:10" ht="25.5">
      <c r="A81" s="37">
        <v>74</v>
      </c>
      <c r="B81" s="33" t="s">
        <v>102</v>
      </c>
      <c r="C81" s="19" t="s">
        <v>85</v>
      </c>
      <c r="D81" s="49">
        <v>80</v>
      </c>
      <c r="E81" s="34"/>
      <c r="F81" s="20">
        <f t="shared" si="3"/>
        <v>0</v>
      </c>
      <c r="G81" s="73">
        <f t="shared" si="4"/>
        <v>0</v>
      </c>
      <c r="H81" s="21">
        <v>0.08</v>
      </c>
      <c r="I81" s="20">
        <f t="shared" si="5"/>
        <v>0</v>
      </c>
      <c r="J81" s="35"/>
    </row>
    <row r="82" spans="1:10">
      <c r="A82" s="37">
        <v>75</v>
      </c>
      <c r="B82" s="18" t="s">
        <v>103</v>
      </c>
      <c r="C82" s="19" t="s">
        <v>85</v>
      </c>
      <c r="D82" s="44">
        <v>70</v>
      </c>
      <c r="E82" s="20"/>
      <c r="F82" s="20">
        <f t="shared" si="3"/>
        <v>0</v>
      </c>
      <c r="G82" s="73">
        <f t="shared" si="4"/>
        <v>0</v>
      </c>
      <c r="H82" s="21">
        <v>0.08</v>
      </c>
      <c r="I82" s="20">
        <f t="shared" si="5"/>
        <v>0</v>
      </c>
      <c r="J82" s="22"/>
    </row>
    <row r="83" spans="1:10" ht="25.5">
      <c r="A83" s="37">
        <v>76</v>
      </c>
      <c r="B83" s="18" t="s">
        <v>104</v>
      </c>
      <c r="C83" s="19" t="s">
        <v>85</v>
      </c>
      <c r="D83" s="44">
        <v>30</v>
      </c>
      <c r="E83" s="20"/>
      <c r="F83" s="20">
        <f t="shared" si="3"/>
        <v>0</v>
      </c>
      <c r="G83" s="73">
        <f t="shared" si="4"/>
        <v>0</v>
      </c>
      <c r="H83" s="21">
        <v>0.08</v>
      </c>
      <c r="I83" s="20">
        <f t="shared" si="5"/>
        <v>0</v>
      </c>
      <c r="J83" s="22"/>
    </row>
    <row r="84" spans="1:10" ht="25.5">
      <c r="A84" s="37">
        <v>77</v>
      </c>
      <c r="B84" s="18" t="s">
        <v>105</v>
      </c>
      <c r="C84" s="19" t="s">
        <v>85</v>
      </c>
      <c r="D84" s="44">
        <v>100</v>
      </c>
      <c r="E84" s="20"/>
      <c r="F84" s="20">
        <f t="shared" si="3"/>
        <v>0</v>
      </c>
      <c r="G84" s="73">
        <f t="shared" si="4"/>
        <v>0</v>
      </c>
      <c r="H84" s="21">
        <v>0.08</v>
      </c>
      <c r="I84" s="20">
        <f t="shared" si="5"/>
        <v>0</v>
      </c>
      <c r="J84" s="22"/>
    </row>
    <row r="85" spans="1:10">
      <c r="A85" s="37">
        <v>78</v>
      </c>
      <c r="B85" s="33" t="s">
        <v>30</v>
      </c>
      <c r="C85" s="19" t="s">
        <v>85</v>
      </c>
      <c r="D85" s="49">
        <v>650</v>
      </c>
      <c r="E85" s="34"/>
      <c r="F85" s="20">
        <f t="shared" si="3"/>
        <v>0</v>
      </c>
      <c r="G85" s="73">
        <f t="shared" si="4"/>
        <v>0</v>
      </c>
      <c r="H85" s="21">
        <v>0.08</v>
      </c>
      <c r="I85" s="20">
        <f t="shared" si="5"/>
        <v>0</v>
      </c>
      <c r="J85" s="35"/>
    </row>
    <row r="86" spans="1:10">
      <c r="A86" s="37">
        <v>79</v>
      </c>
      <c r="B86" s="18" t="s">
        <v>20</v>
      </c>
      <c r="C86" s="19" t="s">
        <v>85</v>
      </c>
      <c r="D86" s="44">
        <v>70</v>
      </c>
      <c r="E86" s="20"/>
      <c r="F86" s="20">
        <f t="shared" si="3"/>
        <v>0</v>
      </c>
      <c r="G86" s="73">
        <f t="shared" si="4"/>
        <v>0</v>
      </c>
      <c r="H86" s="21">
        <v>0.08</v>
      </c>
      <c r="I86" s="20">
        <f t="shared" si="5"/>
        <v>0</v>
      </c>
      <c r="J86" s="22"/>
    </row>
    <row r="87" spans="1:10">
      <c r="A87" s="37">
        <v>80</v>
      </c>
      <c r="B87" s="18" t="s">
        <v>106</v>
      </c>
      <c r="C87" s="19" t="s">
        <v>85</v>
      </c>
      <c r="D87" s="44">
        <v>90</v>
      </c>
      <c r="E87" s="20"/>
      <c r="F87" s="20">
        <f t="shared" si="3"/>
        <v>0</v>
      </c>
      <c r="G87" s="73">
        <f t="shared" si="4"/>
        <v>0</v>
      </c>
      <c r="H87" s="21">
        <v>0.08</v>
      </c>
      <c r="I87" s="20">
        <f t="shared" si="5"/>
        <v>0</v>
      </c>
      <c r="J87" s="22"/>
    </row>
    <row r="88" spans="1:10">
      <c r="A88" s="37">
        <v>81</v>
      </c>
      <c r="B88" s="18" t="s">
        <v>21</v>
      </c>
      <c r="C88" s="19" t="s">
        <v>85</v>
      </c>
      <c r="D88" s="44">
        <v>30</v>
      </c>
      <c r="E88" s="20"/>
      <c r="F88" s="20">
        <f t="shared" si="3"/>
        <v>0</v>
      </c>
      <c r="G88" s="73">
        <f t="shared" si="4"/>
        <v>0</v>
      </c>
      <c r="H88" s="21">
        <v>0.08</v>
      </c>
      <c r="I88" s="20">
        <f t="shared" si="5"/>
        <v>0</v>
      </c>
      <c r="J88" s="22"/>
    </row>
    <row r="89" spans="1:10">
      <c r="A89" s="37">
        <v>82</v>
      </c>
      <c r="B89" s="18" t="s">
        <v>22</v>
      </c>
      <c r="C89" s="19" t="s">
        <v>85</v>
      </c>
      <c r="D89" s="44">
        <v>5</v>
      </c>
      <c r="E89" s="20"/>
      <c r="F89" s="20">
        <f t="shared" si="3"/>
        <v>0</v>
      </c>
      <c r="G89" s="73">
        <f t="shared" si="4"/>
        <v>0</v>
      </c>
      <c r="H89" s="21">
        <v>0.08</v>
      </c>
      <c r="I89" s="20">
        <f t="shared" si="5"/>
        <v>0</v>
      </c>
      <c r="J89" s="22"/>
    </row>
    <row r="90" spans="1:10">
      <c r="A90" s="37">
        <v>83</v>
      </c>
      <c r="B90" s="18" t="s">
        <v>107</v>
      </c>
      <c r="C90" s="19" t="s">
        <v>85</v>
      </c>
      <c r="D90" s="44">
        <v>80</v>
      </c>
      <c r="E90" s="20"/>
      <c r="F90" s="20">
        <f t="shared" si="3"/>
        <v>0</v>
      </c>
      <c r="G90" s="73">
        <f t="shared" si="4"/>
        <v>0</v>
      </c>
      <c r="H90" s="21">
        <v>0.08</v>
      </c>
      <c r="I90" s="20">
        <f t="shared" si="5"/>
        <v>0</v>
      </c>
      <c r="J90" s="22"/>
    </row>
    <row r="91" spans="1:10">
      <c r="A91" s="37">
        <v>84</v>
      </c>
      <c r="B91" s="18" t="s">
        <v>108</v>
      </c>
      <c r="C91" s="19" t="s">
        <v>85</v>
      </c>
      <c r="D91" s="44">
        <v>550</v>
      </c>
      <c r="E91" s="20"/>
      <c r="F91" s="20">
        <f t="shared" si="3"/>
        <v>0</v>
      </c>
      <c r="G91" s="73">
        <f t="shared" si="4"/>
        <v>0</v>
      </c>
      <c r="H91" s="21">
        <v>0.08</v>
      </c>
      <c r="I91" s="20">
        <f t="shared" si="5"/>
        <v>0</v>
      </c>
      <c r="J91" s="22"/>
    </row>
    <row r="92" spans="1:10">
      <c r="A92" s="37">
        <v>85</v>
      </c>
      <c r="B92" s="18" t="s">
        <v>109</v>
      </c>
      <c r="C92" s="19" t="s">
        <v>85</v>
      </c>
      <c r="D92" s="44">
        <v>25</v>
      </c>
      <c r="E92" s="20"/>
      <c r="F92" s="20">
        <f t="shared" si="3"/>
        <v>0</v>
      </c>
      <c r="G92" s="73">
        <f t="shared" si="4"/>
        <v>0</v>
      </c>
      <c r="H92" s="21">
        <v>0.08</v>
      </c>
      <c r="I92" s="20">
        <f t="shared" si="5"/>
        <v>0</v>
      </c>
      <c r="J92" s="22"/>
    </row>
    <row r="93" spans="1:10" ht="25.5">
      <c r="A93" s="37">
        <v>86</v>
      </c>
      <c r="B93" s="33" t="s">
        <v>110</v>
      </c>
      <c r="C93" s="19" t="s">
        <v>85</v>
      </c>
      <c r="D93" s="49">
        <v>8</v>
      </c>
      <c r="E93" s="34"/>
      <c r="F93" s="20">
        <f t="shared" si="3"/>
        <v>0</v>
      </c>
      <c r="G93" s="73">
        <f t="shared" si="4"/>
        <v>0</v>
      </c>
      <c r="H93" s="21">
        <v>0.08</v>
      </c>
      <c r="I93" s="20">
        <f t="shared" si="5"/>
        <v>0</v>
      </c>
      <c r="J93" s="35"/>
    </row>
    <row r="94" spans="1:10" ht="25.5">
      <c r="A94" s="37">
        <v>87</v>
      </c>
      <c r="B94" s="18" t="s">
        <v>111</v>
      </c>
      <c r="C94" s="19" t="s">
        <v>85</v>
      </c>
      <c r="D94" s="44">
        <v>70</v>
      </c>
      <c r="E94" s="20"/>
      <c r="F94" s="20">
        <f t="shared" si="3"/>
        <v>0</v>
      </c>
      <c r="G94" s="73">
        <f t="shared" si="4"/>
        <v>0</v>
      </c>
      <c r="H94" s="21">
        <v>0.08</v>
      </c>
      <c r="I94" s="20">
        <f t="shared" si="5"/>
        <v>0</v>
      </c>
      <c r="J94" s="22"/>
    </row>
    <row r="95" spans="1:10">
      <c r="A95" s="37">
        <v>88</v>
      </c>
      <c r="B95" s="18" t="s">
        <v>112</v>
      </c>
      <c r="C95" s="19" t="s">
        <v>85</v>
      </c>
      <c r="D95" s="44">
        <v>8</v>
      </c>
      <c r="E95" s="20"/>
      <c r="F95" s="20">
        <f t="shared" si="3"/>
        <v>0</v>
      </c>
      <c r="G95" s="73">
        <f t="shared" si="4"/>
        <v>0</v>
      </c>
      <c r="H95" s="21">
        <v>0.08</v>
      </c>
      <c r="I95" s="20">
        <f t="shared" si="5"/>
        <v>0</v>
      </c>
      <c r="J95" s="22"/>
    </row>
    <row r="96" spans="1:10" ht="25.5">
      <c r="A96" s="37">
        <v>89</v>
      </c>
      <c r="B96" s="18" t="s">
        <v>23</v>
      </c>
      <c r="C96" s="19" t="s">
        <v>85</v>
      </c>
      <c r="D96" s="44">
        <v>5</v>
      </c>
      <c r="E96" s="20"/>
      <c r="F96" s="20">
        <f t="shared" si="3"/>
        <v>0</v>
      </c>
      <c r="G96" s="73">
        <f t="shared" si="4"/>
        <v>0</v>
      </c>
      <c r="H96" s="21">
        <v>0.08</v>
      </c>
      <c r="I96" s="20">
        <f t="shared" si="5"/>
        <v>0</v>
      </c>
      <c r="J96" s="22"/>
    </row>
    <row r="97" spans="1:10">
      <c r="A97" s="37">
        <v>90</v>
      </c>
      <c r="B97" s="33" t="s">
        <v>32</v>
      </c>
      <c r="C97" s="19" t="s">
        <v>85</v>
      </c>
      <c r="D97" s="49">
        <v>20</v>
      </c>
      <c r="E97" s="34"/>
      <c r="F97" s="20">
        <f t="shared" si="3"/>
        <v>0</v>
      </c>
      <c r="G97" s="73">
        <f t="shared" si="4"/>
        <v>0</v>
      </c>
      <c r="H97" s="21">
        <v>0.08</v>
      </c>
      <c r="I97" s="20">
        <f t="shared" si="5"/>
        <v>0</v>
      </c>
      <c r="J97" s="35"/>
    </row>
    <row r="98" spans="1:10">
      <c r="A98" s="37">
        <v>91</v>
      </c>
      <c r="B98" s="18" t="s">
        <v>24</v>
      </c>
      <c r="C98" s="19" t="s">
        <v>85</v>
      </c>
      <c r="D98" s="44">
        <v>30</v>
      </c>
      <c r="E98" s="20"/>
      <c r="F98" s="20">
        <f t="shared" si="3"/>
        <v>0</v>
      </c>
      <c r="G98" s="73">
        <f t="shared" si="4"/>
        <v>0</v>
      </c>
      <c r="H98" s="21">
        <v>0.08</v>
      </c>
      <c r="I98" s="20">
        <f t="shared" si="5"/>
        <v>0</v>
      </c>
      <c r="J98" s="22"/>
    </row>
    <row r="99" spans="1:10">
      <c r="A99" s="37">
        <v>92</v>
      </c>
      <c r="B99" s="33" t="s">
        <v>31</v>
      </c>
      <c r="C99" s="19" t="s">
        <v>85</v>
      </c>
      <c r="D99" s="49">
        <v>3</v>
      </c>
      <c r="E99" s="34"/>
      <c r="F99" s="20">
        <f t="shared" si="3"/>
        <v>0</v>
      </c>
      <c r="G99" s="73">
        <f t="shared" si="4"/>
        <v>0</v>
      </c>
      <c r="H99" s="21">
        <v>0.08</v>
      </c>
      <c r="I99" s="20">
        <f t="shared" si="5"/>
        <v>0</v>
      </c>
      <c r="J99" s="35"/>
    </row>
    <row r="100" spans="1:10">
      <c r="A100" s="37">
        <v>93</v>
      </c>
      <c r="B100" s="18" t="s">
        <v>113</v>
      </c>
      <c r="C100" s="19" t="s">
        <v>85</v>
      </c>
      <c r="D100" s="44">
        <v>5</v>
      </c>
      <c r="E100" s="20"/>
      <c r="F100" s="20">
        <f t="shared" si="3"/>
        <v>0</v>
      </c>
      <c r="G100" s="73">
        <f t="shared" si="4"/>
        <v>0</v>
      </c>
      <c r="H100" s="21">
        <v>0.08</v>
      </c>
      <c r="I100" s="20">
        <f t="shared" si="5"/>
        <v>0</v>
      </c>
      <c r="J100" s="22"/>
    </row>
    <row r="101" spans="1:10" ht="25.5">
      <c r="A101" s="37">
        <v>94</v>
      </c>
      <c r="B101" s="18" t="s">
        <v>25</v>
      </c>
      <c r="C101" s="19" t="s">
        <v>85</v>
      </c>
      <c r="D101" s="44">
        <v>15</v>
      </c>
      <c r="E101" s="20"/>
      <c r="F101" s="20">
        <f t="shared" si="3"/>
        <v>0</v>
      </c>
      <c r="G101" s="73">
        <f t="shared" si="4"/>
        <v>0</v>
      </c>
      <c r="H101" s="21">
        <v>0.08</v>
      </c>
      <c r="I101" s="20">
        <f t="shared" si="5"/>
        <v>0</v>
      </c>
      <c r="J101" s="22"/>
    </row>
    <row r="102" spans="1:10" ht="25.5">
      <c r="A102" s="37">
        <v>95</v>
      </c>
      <c r="B102" s="18" t="s">
        <v>114</v>
      </c>
      <c r="C102" s="19" t="s">
        <v>85</v>
      </c>
      <c r="D102" s="44">
        <v>25</v>
      </c>
      <c r="E102" s="20"/>
      <c r="F102" s="20">
        <f t="shared" si="3"/>
        <v>0</v>
      </c>
      <c r="G102" s="73">
        <f t="shared" si="4"/>
        <v>0</v>
      </c>
      <c r="H102" s="21">
        <v>0.08</v>
      </c>
      <c r="I102" s="20">
        <f t="shared" si="5"/>
        <v>0</v>
      </c>
      <c r="J102" s="22"/>
    </row>
    <row r="103" spans="1:10" ht="25.5">
      <c r="A103" s="37">
        <v>96</v>
      </c>
      <c r="B103" s="18" t="s">
        <v>115</v>
      </c>
      <c r="C103" s="19" t="s">
        <v>85</v>
      </c>
      <c r="D103" s="44">
        <v>10</v>
      </c>
      <c r="E103" s="20"/>
      <c r="F103" s="20">
        <f t="shared" si="3"/>
        <v>0</v>
      </c>
      <c r="G103" s="73">
        <f t="shared" si="4"/>
        <v>0</v>
      </c>
      <c r="H103" s="21">
        <v>0.08</v>
      </c>
      <c r="I103" s="20">
        <f t="shared" si="5"/>
        <v>0</v>
      </c>
      <c r="J103" s="22"/>
    </row>
    <row r="104" spans="1:10">
      <c r="A104" s="37">
        <v>97</v>
      </c>
      <c r="B104" s="18" t="s">
        <v>116</v>
      </c>
      <c r="C104" s="19" t="s">
        <v>85</v>
      </c>
      <c r="D104" s="44">
        <v>40</v>
      </c>
      <c r="E104" s="20"/>
      <c r="F104" s="20">
        <f t="shared" si="3"/>
        <v>0</v>
      </c>
      <c r="G104" s="73">
        <f t="shared" si="4"/>
        <v>0</v>
      </c>
      <c r="H104" s="21">
        <v>0.08</v>
      </c>
      <c r="I104" s="20">
        <f t="shared" si="5"/>
        <v>0</v>
      </c>
      <c r="J104" s="22"/>
    </row>
    <row r="105" spans="1:10">
      <c r="A105" s="37">
        <v>98</v>
      </c>
      <c r="B105" s="18" t="s">
        <v>117</v>
      </c>
      <c r="C105" s="19" t="s">
        <v>85</v>
      </c>
      <c r="D105" s="44">
        <v>10</v>
      </c>
      <c r="E105" s="20"/>
      <c r="F105" s="20">
        <f t="shared" si="3"/>
        <v>0</v>
      </c>
      <c r="G105" s="73">
        <f t="shared" si="4"/>
        <v>0</v>
      </c>
      <c r="H105" s="21">
        <v>0.08</v>
      </c>
      <c r="I105" s="20">
        <f t="shared" si="5"/>
        <v>0</v>
      </c>
      <c r="J105" s="22"/>
    </row>
    <row r="106" spans="1:10">
      <c r="A106" s="37">
        <v>99</v>
      </c>
      <c r="B106" s="18" t="s">
        <v>118</v>
      </c>
      <c r="C106" s="19" t="s">
        <v>85</v>
      </c>
      <c r="D106" s="44">
        <v>10</v>
      </c>
      <c r="E106" s="20"/>
      <c r="F106" s="20">
        <f t="shared" si="3"/>
        <v>0</v>
      </c>
      <c r="G106" s="73">
        <f t="shared" si="4"/>
        <v>0</v>
      </c>
      <c r="H106" s="21">
        <v>0.08</v>
      </c>
      <c r="I106" s="20">
        <f t="shared" si="5"/>
        <v>0</v>
      </c>
      <c r="J106" s="22"/>
    </row>
    <row r="107" spans="1:10">
      <c r="A107" s="37">
        <v>100</v>
      </c>
      <c r="B107" s="18" t="s">
        <v>119</v>
      </c>
      <c r="C107" s="19" t="s">
        <v>85</v>
      </c>
      <c r="D107" s="44">
        <v>2</v>
      </c>
      <c r="E107" s="20"/>
      <c r="F107" s="20">
        <f t="shared" si="3"/>
        <v>0</v>
      </c>
      <c r="G107" s="73">
        <f t="shared" si="4"/>
        <v>0</v>
      </c>
      <c r="H107" s="21">
        <v>0.08</v>
      </c>
      <c r="I107" s="20">
        <f t="shared" si="5"/>
        <v>0</v>
      </c>
      <c r="J107" s="22"/>
    </row>
    <row r="108" spans="1:10">
      <c r="A108" s="37">
        <v>101</v>
      </c>
      <c r="B108" s="18" t="s">
        <v>120</v>
      </c>
      <c r="C108" s="19" t="s">
        <v>85</v>
      </c>
      <c r="D108" s="44">
        <v>50</v>
      </c>
      <c r="E108" s="20"/>
      <c r="F108" s="20">
        <f t="shared" si="3"/>
        <v>0</v>
      </c>
      <c r="G108" s="73">
        <f t="shared" si="4"/>
        <v>0</v>
      </c>
      <c r="H108" s="21">
        <v>0.08</v>
      </c>
      <c r="I108" s="20">
        <f t="shared" si="5"/>
        <v>0</v>
      </c>
      <c r="J108" s="22"/>
    </row>
    <row r="109" spans="1:10" ht="25.5">
      <c r="A109" s="37">
        <v>102</v>
      </c>
      <c r="B109" s="18" t="s">
        <v>121</v>
      </c>
      <c r="C109" s="19" t="s">
        <v>85</v>
      </c>
      <c r="D109" s="44">
        <v>5</v>
      </c>
      <c r="E109" s="20"/>
      <c r="F109" s="20">
        <f t="shared" si="3"/>
        <v>0</v>
      </c>
      <c r="G109" s="73">
        <f t="shared" si="4"/>
        <v>0</v>
      </c>
      <c r="H109" s="21">
        <v>0.08</v>
      </c>
      <c r="I109" s="20">
        <f t="shared" si="5"/>
        <v>0</v>
      </c>
      <c r="J109" s="22"/>
    </row>
    <row r="110" spans="1:10">
      <c r="A110" s="37">
        <v>103</v>
      </c>
      <c r="B110" s="18" t="s">
        <v>122</v>
      </c>
      <c r="C110" s="19" t="s">
        <v>85</v>
      </c>
      <c r="D110" s="44">
        <v>2</v>
      </c>
      <c r="E110" s="20"/>
      <c r="F110" s="20">
        <f t="shared" si="3"/>
        <v>0</v>
      </c>
      <c r="G110" s="73">
        <f t="shared" si="4"/>
        <v>0</v>
      </c>
      <c r="H110" s="21">
        <v>0.08</v>
      </c>
      <c r="I110" s="20">
        <f t="shared" si="5"/>
        <v>0</v>
      </c>
      <c r="J110" s="22"/>
    </row>
    <row r="111" spans="1:10">
      <c r="A111" s="37">
        <v>104</v>
      </c>
      <c r="B111" s="18" t="s">
        <v>123</v>
      </c>
      <c r="C111" s="19" t="s">
        <v>85</v>
      </c>
      <c r="D111" s="44">
        <v>25</v>
      </c>
      <c r="E111" s="20"/>
      <c r="F111" s="20">
        <f t="shared" si="3"/>
        <v>0</v>
      </c>
      <c r="G111" s="73">
        <f t="shared" si="4"/>
        <v>0</v>
      </c>
      <c r="H111" s="21">
        <v>0.08</v>
      </c>
      <c r="I111" s="20">
        <f t="shared" si="5"/>
        <v>0</v>
      </c>
      <c r="J111" s="22"/>
    </row>
    <row r="112" spans="1:10" ht="25.5">
      <c r="A112" s="37">
        <v>105</v>
      </c>
      <c r="B112" s="33" t="s">
        <v>124</v>
      </c>
      <c r="C112" s="19" t="s">
        <v>85</v>
      </c>
      <c r="D112" s="49">
        <v>25</v>
      </c>
      <c r="E112" s="34"/>
      <c r="F112" s="20">
        <f t="shared" si="3"/>
        <v>0</v>
      </c>
      <c r="G112" s="73">
        <f t="shared" si="4"/>
        <v>0</v>
      </c>
      <c r="H112" s="21">
        <v>0.08</v>
      </c>
      <c r="I112" s="20">
        <f t="shared" si="5"/>
        <v>0</v>
      </c>
      <c r="J112" s="35"/>
    </row>
    <row r="113" spans="1:10" ht="25.5">
      <c r="A113" s="37">
        <v>106</v>
      </c>
      <c r="B113" s="33" t="s">
        <v>125</v>
      </c>
      <c r="C113" s="19" t="s">
        <v>85</v>
      </c>
      <c r="D113" s="50">
        <v>370</v>
      </c>
      <c r="E113" s="34"/>
      <c r="F113" s="20">
        <f t="shared" si="3"/>
        <v>0</v>
      </c>
      <c r="G113" s="73">
        <f t="shared" si="4"/>
        <v>0</v>
      </c>
      <c r="H113" s="21">
        <v>0.08</v>
      </c>
      <c r="I113" s="20">
        <f t="shared" si="5"/>
        <v>0</v>
      </c>
      <c r="J113" s="26"/>
    </row>
    <row r="114" spans="1:10" ht="25.5">
      <c r="A114" s="37">
        <v>107</v>
      </c>
      <c r="B114" s="33" t="s">
        <v>126</v>
      </c>
      <c r="C114" s="19" t="s">
        <v>85</v>
      </c>
      <c r="D114" s="49">
        <v>20</v>
      </c>
      <c r="E114" s="34"/>
      <c r="F114" s="20">
        <f t="shared" si="3"/>
        <v>0</v>
      </c>
      <c r="G114" s="73">
        <f t="shared" si="4"/>
        <v>0</v>
      </c>
      <c r="H114" s="21">
        <v>0.08</v>
      </c>
      <c r="I114" s="20">
        <f t="shared" si="5"/>
        <v>0</v>
      </c>
      <c r="J114" s="26"/>
    </row>
    <row r="115" spans="1:10" ht="25.5">
      <c r="A115" s="37">
        <v>108</v>
      </c>
      <c r="B115" s="18" t="s">
        <v>127</v>
      </c>
      <c r="C115" s="19" t="s">
        <v>85</v>
      </c>
      <c r="D115" s="44">
        <v>30</v>
      </c>
      <c r="E115" s="20"/>
      <c r="F115" s="20">
        <f t="shared" si="3"/>
        <v>0</v>
      </c>
      <c r="G115" s="73">
        <f t="shared" si="4"/>
        <v>0</v>
      </c>
      <c r="H115" s="21">
        <v>0.08</v>
      </c>
      <c r="I115" s="20">
        <f t="shared" si="5"/>
        <v>0</v>
      </c>
      <c r="J115" s="22"/>
    </row>
    <row r="116" spans="1:10" ht="25.5">
      <c r="A116" s="37">
        <v>109</v>
      </c>
      <c r="B116" s="18" t="s">
        <v>128</v>
      </c>
      <c r="C116" s="19" t="s">
        <v>85</v>
      </c>
      <c r="D116" s="44">
        <v>20</v>
      </c>
      <c r="E116" s="20"/>
      <c r="F116" s="20">
        <f t="shared" si="3"/>
        <v>0</v>
      </c>
      <c r="G116" s="73">
        <f t="shared" si="4"/>
        <v>0</v>
      </c>
      <c r="H116" s="21">
        <v>0.08</v>
      </c>
      <c r="I116" s="20">
        <f t="shared" si="5"/>
        <v>0</v>
      </c>
      <c r="J116" s="22"/>
    </row>
    <row r="117" spans="1:10">
      <c r="A117" s="37">
        <v>110</v>
      </c>
      <c r="B117" s="18" t="s">
        <v>129</v>
      </c>
      <c r="C117" s="19" t="s">
        <v>85</v>
      </c>
      <c r="D117" s="44">
        <v>60</v>
      </c>
      <c r="E117" s="20"/>
      <c r="F117" s="20">
        <f t="shared" si="3"/>
        <v>0</v>
      </c>
      <c r="G117" s="73">
        <f t="shared" si="4"/>
        <v>0</v>
      </c>
      <c r="H117" s="21">
        <v>0.08</v>
      </c>
      <c r="I117" s="20">
        <f t="shared" si="5"/>
        <v>0</v>
      </c>
      <c r="J117" s="22"/>
    </row>
    <row r="118" spans="1:10">
      <c r="A118" s="37">
        <v>111</v>
      </c>
      <c r="B118" s="18" t="s">
        <v>130</v>
      </c>
      <c r="C118" s="19" t="s">
        <v>85</v>
      </c>
      <c r="D118" s="44">
        <v>8</v>
      </c>
      <c r="E118" s="20"/>
      <c r="F118" s="20">
        <f t="shared" si="3"/>
        <v>0</v>
      </c>
      <c r="G118" s="73">
        <f t="shared" si="4"/>
        <v>0</v>
      </c>
      <c r="H118" s="21">
        <v>0.08</v>
      </c>
      <c r="I118" s="20">
        <f t="shared" si="5"/>
        <v>0</v>
      </c>
      <c r="J118" s="22"/>
    </row>
    <row r="119" spans="1:10">
      <c r="A119" s="37">
        <v>112</v>
      </c>
      <c r="B119" s="18" t="s">
        <v>131</v>
      </c>
      <c r="C119" s="19" t="s">
        <v>85</v>
      </c>
      <c r="D119" s="44">
        <v>10</v>
      </c>
      <c r="E119" s="20"/>
      <c r="F119" s="20">
        <f t="shared" si="3"/>
        <v>0</v>
      </c>
      <c r="G119" s="73">
        <f t="shared" si="4"/>
        <v>0</v>
      </c>
      <c r="H119" s="21">
        <v>0.08</v>
      </c>
      <c r="I119" s="20">
        <f t="shared" si="5"/>
        <v>0</v>
      </c>
      <c r="J119" s="22"/>
    </row>
    <row r="120" spans="1:10">
      <c r="A120" s="37">
        <v>113</v>
      </c>
      <c r="B120" s="18" t="s">
        <v>132</v>
      </c>
      <c r="C120" s="19" t="s">
        <v>85</v>
      </c>
      <c r="D120" s="44">
        <v>70</v>
      </c>
      <c r="E120" s="20"/>
      <c r="F120" s="20">
        <f t="shared" si="3"/>
        <v>0</v>
      </c>
      <c r="G120" s="73">
        <f t="shared" si="4"/>
        <v>0</v>
      </c>
      <c r="H120" s="21">
        <v>0.08</v>
      </c>
      <c r="I120" s="20">
        <f t="shared" si="5"/>
        <v>0</v>
      </c>
      <c r="J120" s="22"/>
    </row>
    <row r="121" spans="1:10">
      <c r="A121" s="37">
        <v>114</v>
      </c>
      <c r="B121" s="18" t="s">
        <v>133</v>
      </c>
      <c r="C121" s="19" t="s">
        <v>85</v>
      </c>
      <c r="D121" s="44">
        <v>70</v>
      </c>
      <c r="E121" s="20"/>
      <c r="F121" s="20">
        <f t="shared" si="3"/>
        <v>0</v>
      </c>
      <c r="G121" s="73">
        <f t="shared" si="4"/>
        <v>0</v>
      </c>
      <c r="H121" s="21">
        <v>0.08</v>
      </c>
      <c r="I121" s="20">
        <f t="shared" si="5"/>
        <v>0</v>
      </c>
      <c r="J121" s="22"/>
    </row>
    <row r="122" spans="1:10" ht="25.5">
      <c r="A122" s="37">
        <v>115</v>
      </c>
      <c r="B122" s="18" t="s">
        <v>134</v>
      </c>
      <c r="C122" s="19" t="s">
        <v>85</v>
      </c>
      <c r="D122" s="47">
        <v>160</v>
      </c>
      <c r="E122" s="20"/>
      <c r="F122" s="20">
        <f t="shared" si="3"/>
        <v>0</v>
      </c>
      <c r="G122" s="73">
        <f t="shared" si="4"/>
        <v>0</v>
      </c>
      <c r="H122" s="21">
        <v>0.08</v>
      </c>
      <c r="I122" s="20">
        <f t="shared" si="5"/>
        <v>0</v>
      </c>
      <c r="J122" s="22"/>
    </row>
    <row r="123" spans="1:10" ht="25.5">
      <c r="A123" s="37">
        <v>116</v>
      </c>
      <c r="B123" s="33" t="s">
        <v>135</v>
      </c>
      <c r="C123" s="19" t="s">
        <v>85</v>
      </c>
      <c r="D123" s="50">
        <v>470</v>
      </c>
      <c r="E123" s="34"/>
      <c r="F123" s="20">
        <f t="shared" si="3"/>
        <v>0</v>
      </c>
      <c r="G123" s="73">
        <f t="shared" si="4"/>
        <v>0</v>
      </c>
      <c r="H123" s="21">
        <v>0.08</v>
      </c>
      <c r="I123" s="20">
        <f t="shared" si="5"/>
        <v>0</v>
      </c>
      <c r="J123" s="35"/>
    </row>
    <row r="124" spans="1:10" ht="25.5">
      <c r="A124" s="37">
        <v>117</v>
      </c>
      <c r="B124" s="18" t="s">
        <v>26</v>
      </c>
      <c r="C124" s="19" t="s">
        <v>85</v>
      </c>
      <c r="D124" s="44">
        <v>8</v>
      </c>
      <c r="E124" s="20"/>
      <c r="F124" s="20">
        <f t="shared" si="3"/>
        <v>0</v>
      </c>
      <c r="G124" s="73">
        <f t="shared" si="4"/>
        <v>0</v>
      </c>
      <c r="H124" s="21">
        <v>0.08</v>
      </c>
      <c r="I124" s="20">
        <f t="shared" si="5"/>
        <v>0</v>
      </c>
      <c r="J124" s="22"/>
    </row>
    <row r="125" spans="1:10" ht="25.5">
      <c r="A125" s="37">
        <v>118</v>
      </c>
      <c r="B125" s="18" t="s">
        <v>136</v>
      </c>
      <c r="C125" s="19" t="s">
        <v>85</v>
      </c>
      <c r="D125" s="44">
        <v>300</v>
      </c>
      <c r="E125" s="20"/>
      <c r="F125" s="20">
        <f t="shared" si="3"/>
        <v>0</v>
      </c>
      <c r="G125" s="73">
        <f t="shared" si="4"/>
        <v>0</v>
      </c>
      <c r="H125" s="21">
        <v>0.08</v>
      </c>
      <c r="I125" s="20">
        <f t="shared" si="5"/>
        <v>0</v>
      </c>
      <c r="J125" s="22"/>
    </row>
    <row r="126" spans="1:10" ht="25.5">
      <c r="A126" s="37">
        <v>119</v>
      </c>
      <c r="B126" s="33" t="s">
        <v>137</v>
      </c>
      <c r="C126" s="19" t="s">
        <v>85</v>
      </c>
      <c r="D126" s="49">
        <v>180</v>
      </c>
      <c r="E126" s="34"/>
      <c r="F126" s="20">
        <f t="shared" si="3"/>
        <v>0</v>
      </c>
      <c r="G126" s="73">
        <f t="shared" si="4"/>
        <v>0</v>
      </c>
      <c r="H126" s="21">
        <v>0.08</v>
      </c>
      <c r="I126" s="20">
        <f t="shared" si="5"/>
        <v>0</v>
      </c>
      <c r="J126" s="35"/>
    </row>
    <row r="127" spans="1:10" ht="25.5">
      <c r="A127" s="37">
        <v>120</v>
      </c>
      <c r="B127" s="18" t="s">
        <v>138</v>
      </c>
      <c r="C127" s="19" t="s">
        <v>85</v>
      </c>
      <c r="D127" s="44">
        <v>380</v>
      </c>
      <c r="E127" s="20"/>
      <c r="F127" s="20">
        <f t="shared" si="3"/>
        <v>0</v>
      </c>
      <c r="G127" s="73">
        <f t="shared" si="4"/>
        <v>0</v>
      </c>
      <c r="H127" s="21">
        <v>0.08</v>
      </c>
      <c r="I127" s="20">
        <f t="shared" si="5"/>
        <v>0</v>
      </c>
      <c r="J127" s="22"/>
    </row>
    <row r="128" spans="1:10" ht="25.5">
      <c r="A128" s="37">
        <v>121</v>
      </c>
      <c r="B128" s="18" t="s">
        <v>139</v>
      </c>
      <c r="C128" s="19" t="s">
        <v>85</v>
      </c>
      <c r="D128" s="44">
        <v>5</v>
      </c>
      <c r="E128" s="20"/>
      <c r="F128" s="20">
        <f t="shared" si="3"/>
        <v>0</v>
      </c>
      <c r="G128" s="73">
        <f t="shared" si="4"/>
        <v>0</v>
      </c>
      <c r="H128" s="21">
        <v>0.08</v>
      </c>
      <c r="I128" s="20">
        <f t="shared" si="5"/>
        <v>0</v>
      </c>
      <c r="J128" s="22"/>
    </row>
    <row r="129" spans="1:10" ht="25.5">
      <c r="A129" s="37">
        <v>122</v>
      </c>
      <c r="B129" s="18" t="s">
        <v>140</v>
      </c>
      <c r="C129" s="19" t="s">
        <v>85</v>
      </c>
      <c r="D129" s="44">
        <v>30</v>
      </c>
      <c r="E129" s="20"/>
      <c r="F129" s="20">
        <f t="shared" si="3"/>
        <v>0</v>
      </c>
      <c r="G129" s="73">
        <f t="shared" si="4"/>
        <v>0</v>
      </c>
      <c r="H129" s="21">
        <v>0.08</v>
      </c>
      <c r="I129" s="20">
        <f t="shared" si="5"/>
        <v>0</v>
      </c>
      <c r="J129" s="22"/>
    </row>
    <row r="130" spans="1:10">
      <c r="A130" s="37">
        <v>123</v>
      </c>
      <c r="B130" s="18" t="s">
        <v>141</v>
      </c>
      <c r="C130" s="19" t="s">
        <v>85</v>
      </c>
      <c r="D130" s="44">
        <v>30</v>
      </c>
      <c r="E130" s="20"/>
      <c r="F130" s="20">
        <f t="shared" si="3"/>
        <v>0</v>
      </c>
      <c r="G130" s="73">
        <f t="shared" si="4"/>
        <v>0</v>
      </c>
      <c r="H130" s="21">
        <v>0.08</v>
      </c>
      <c r="I130" s="20">
        <f t="shared" si="5"/>
        <v>0</v>
      </c>
      <c r="J130" s="22"/>
    </row>
    <row r="131" spans="1:10">
      <c r="A131" s="37">
        <v>124</v>
      </c>
      <c r="B131" s="18" t="s">
        <v>142</v>
      </c>
      <c r="C131" s="19" t="s">
        <v>85</v>
      </c>
      <c r="D131" s="44">
        <v>50</v>
      </c>
      <c r="E131" s="20"/>
      <c r="F131" s="20">
        <f t="shared" si="3"/>
        <v>0</v>
      </c>
      <c r="G131" s="73">
        <f t="shared" si="4"/>
        <v>0</v>
      </c>
      <c r="H131" s="21">
        <v>0.08</v>
      </c>
      <c r="I131" s="20">
        <f t="shared" si="5"/>
        <v>0</v>
      </c>
      <c r="J131" s="22"/>
    </row>
    <row r="132" spans="1:10" ht="25.5">
      <c r="A132" s="37">
        <v>125</v>
      </c>
      <c r="B132" s="18" t="s">
        <v>27</v>
      </c>
      <c r="C132" s="19" t="s">
        <v>85</v>
      </c>
      <c r="D132" s="44">
        <v>3</v>
      </c>
      <c r="E132" s="20"/>
      <c r="F132" s="20">
        <f t="shared" si="3"/>
        <v>0</v>
      </c>
      <c r="G132" s="73">
        <f t="shared" si="4"/>
        <v>0</v>
      </c>
      <c r="H132" s="21">
        <v>0.08</v>
      </c>
      <c r="I132" s="20">
        <f t="shared" si="5"/>
        <v>0</v>
      </c>
      <c r="J132" s="22"/>
    </row>
    <row r="133" spans="1:10" ht="25.5">
      <c r="A133" s="37">
        <v>126</v>
      </c>
      <c r="B133" s="18" t="s">
        <v>28</v>
      </c>
      <c r="C133" s="19" t="s">
        <v>85</v>
      </c>
      <c r="D133" s="44">
        <v>3</v>
      </c>
      <c r="E133" s="20"/>
      <c r="F133" s="20">
        <f t="shared" si="3"/>
        <v>0</v>
      </c>
      <c r="G133" s="73">
        <f t="shared" si="4"/>
        <v>0</v>
      </c>
      <c r="H133" s="21">
        <v>0.08</v>
      </c>
      <c r="I133" s="20">
        <f t="shared" si="5"/>
        <v>0</v>
      </c>
      <c r="J133" s="22"/>
    </row>
    <row r="134" spans="1:10" ht="25.5">
      <c r="A134" s="37">
        <v>127</v>
      </c>
      <c r="B134" s="18" t="s">
        <v>29</v>
      </c>
      <c r="C134" s="19" t="s">
        <v>85</v>
      </c>
      <c r="D134" s="44">
        <v>5</v>
      </c>
      <c r="E134" s="20"/>
      <c r="F134" s="20">
        <f t="shared" si="3"/>
        <v>0</v>
      </c>
      <c r="G134" s="73">
        <f t="shared" si="4"/>
        <v>0</v>
      </c>
      <c r="H134" s="21">
        <v>0.08</v>
      </c>
      <c r="I134" s="20">
        <f t="shared" si="5"/>
        <v>0</v>
      </c>
      <c r="J134" s="22"/>
    </row>
    <row r="135" spans="1:10" ht="25.5">
      <c r="A135" s="37">
        <v>128</v>
      </c>
      <c r="B135" s="18" t="s">
        <v>143</v>
      </c>
      <c r="C135" s="19" t="s">
        <v>85</v>
      </c>
      <c r="D135" s="44">
        <v>40</v>
      </c>
      <c r="E135" s="20"/>
      <c r="F135" s="20">
        <f t="shared" si="3"/>
        <v>0</v>
      </c>
      <c r="G135" s="73">
        <f t="shared" si="4"/>
        <v>0</v>
      </c>
      <c r="H135" s="21">
        <v>0.08</v>
      </c>
      <c r="I135" s="20">
        <f t="shared" si="5"/>
        <v>0</v>
      </c>
      <c r="J135" s="22"/>
    </row>
    <row r="136" spans="1:10" ht="26.25" customHeight="1" thickBot="1">
      <c r="A136" s="37">
        <v>129</v>
      </c>
      <c r="B136" s="18" t="s">
        <v>144</v>
      </c>
      <c r="C136" s="19" t="s">
        <v>85</v>
      </c>
      <c r="D136" s="44">
        <v>20</v>
      </c>
      <c r="E136" s="20"/>
      <c r="F136" s="20">
        <f t="shared" si="3"/>
        <v>0</v>
      </c>
      <c r="G136" s="73">
        <f t="shared" si="4"/>
        <v>0</v>
      </c>
      <c r="H136" s="21">
        <v>0.08</v>
      </c>
      <c r="I136" s="20">
        <f t="shared" si="5"/>
        <v>0</v>
      </c>
      <c r="J136" s="22"/>
    </row>
    <row r="137" spans="1:10" ht="15" thickBot="1">
      <c r="A137" s="66"/>
      <c r="B137" s="78" t="s">
        <v>4</v>
      </c>
      <c r="C137" s="79"/>
      <c r="D137" s="79"/>
      <c r="E137" s="79"/>
      <c r="F137" s="79"/>
      <c r="G137" s="65"/>
      <c r="H137" s="67"/>
      <c r="I137" s="65"/>
      <c r="J137" s="68"/>
    </row>
    <row r="138" spans="1:10">
      <c r="A138" s="38"/>
      <c r="B138" s="3"/>
      <c r="C138" s="3"/>
      <c r="D138" s="51"/>
      <c r="E138" s="3"/>
      <c r="F138" s="3"/>
      <c r="G138" s="3"/>
      <c r="H138" s="3"/>
      <c r="I138" s="3"/>
      <c r="J138" s="7"/>
    </row>
    <row r="139" spans="1:10">
      <c r="A139" s="74" t="s">
        <v>5</v>
      </c>
      <c r="B139" s="74"/>
      <c r="C139" s="74"/>
      <c r="D139" s="74"/>
      <c r="E139" s="74"/>
      <c r="F139" s="74"/>
      <c r="G139" s="74"/>
      <c r="H139" s="74"/>
      <c r="I139" s="74"/>
      <c r="J139" s="8"/>
    </row>
    <row r="140" spans="1:10">
      <c r="A140" s="39"/>
      <c r="B140" s="4"/>
      <c r="C140" s="4"/>
      <c r="D140" s="52"/>
      <c r="E140" s="4"/>
      <c r="F140" s="4"/>
      <c r="G140" s="4"/>
      <c r="H140" s="4"/>
      <c r="I140" s="4"/>
      <c r="J140" s="8"/>
    </row>
    <row r="141" spans="1:10">
      <c r="A141" s="75" t="s">
        <v>33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>
      <c r="A142" s="39"/>
      <c r="B142" s="4"/>
      <c r="C142" s="4"/>
      <c r="D142" s="52"/>
      <c r="E142" s="4"/>
      <c r="F142" s="4"/>
      <c r="G142" s="4"/>
      <c r="H142" s="4"/>
      <c r="I142" s="4"/>
      <c r="J142" s="8"/>
    </row>
    <row r="143" spans="1:10">
      <c r="A143" s="39"/>
      <c r="B143" s="4"/>
      <c r="C143" s="4"/>
      <c r="D143" s="52"/>
      <c r="E143" s="4"/>
      <c r="F143" s="4"/>
      <c r="G143" s="4"/>
      <c r="H143" s="4"/>
      <c r="I143" s="4"/>
      <c r="J143" s="8"/>
    </row>
    <row r="144" spans="1:10">
      <c r="J144" s="9"/>
    </row>
    <row r="145" spans="10:10">
      <c r="J145" s="9"/>
    </row>
  </sheetData>
  <mergeCells count="5">
    <mergeCell ref="A139:I139"/>
    <mergeCell ref="A141:J141"/>
    <mergeCell ref="A2:J2"/>
    <mergeCell ref="A4:J4"/>
    <mergeCell ref="B137:F13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&amp;C&amp;"Times New Roman,Normalny"&amp;10Strona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16" sqref="G16"/>
    </sheetView>
  </sheetViews>
  <sheetFormatPr defaultRowHeight="14.25"/>
  <cols>
    <col min="1" max="1" width="3.5" bestFit="1" customWidth="1"/>
    <col min="2" max="2" width="29.375" customWidth="1"/>
    <col min="3" max="3" width="8.375" bestFit="1" customWidth="1"/>
    <col min="4" max="4" width="5.625" customWidth="1"/>
    <col min="5" max="5" width="9.25" bestFit="1" customWidth="1"/>
    <col min="6" max="6" width="11.25" customWidth="1"/>
    <col min="7" max="7" width="11.25" bestFit="1" customWidth="1"/>
    <col min="8" max="8" width="9.25" style="62" bestFit="1" customWidth="1"/>
    <col min="9" max="9" width="12.75" customWidth="1"/>
    <col min="10" max="10" width="15.875" customWidth="1"/>
  </cols>
  <sheetData>
    <row r="1" spans="1:10">
      <c r="A1" s="54"/>
      <c r="B1" s="54"/>
      <c r="C1" s="54"/>
      <c r="D1" s="54"/>
      <c r="E1" s="54"/>
      <c r="F1" s="54"/>
      <c r="G1" s="54"/>
      <c r="H1" s="61"/>
      <c r="I1" s="54"/>
      <c r="J1" s="54"/>
    </row>
    <row r="2" spans="1:10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</row>
    <row r="3" spans="1:10">
      <c r="A3" s="55"/>
      <c r="B3" s="55"/>
      <c r="C3" s="55"/>
      <c r="D3" s="55"/>
      <c r="E3" s="55"/>
      <c r="F3" s="55"/>
      <c r="G3" s="55"/>
      <c r="H3" s="59"/>
      <c r="I3" s="55"/>
      <c r="J3" s="55"/>
    </row>
    <row r="4" spans="1:10">
      <c r="A4" s="80" t="s">
        <v>36</v>
      </c>
      <c r="B4" s="80"/>
      <c r="C4" s="80"/>
      <c r="D4" s="80"/>
      <c r="E4" s="80"/>
      <c r="F4" s="80"/>
      <c r="G4" s="80"/>
      <c r="H4" s="80"/>
      <c r="I4" s="80"/>
      <c r="J4" s="80"/>
    </row>
    <row r="5" spans="1:10">
      <c r="A5" s="56"/>
      <c r="B5" s="56"/>
      <c r="C5" s="56"/>
      <c r="D5" s="56"/>
      <c r="E5" s="56"/>
      <c r="F5" s="56"/>
      <c r="G5" s="56"/>
      <c r="H5" s="60"/>
      <c r="I5" s="56"/>
      <c r="J5" s="56"/>
    </row>
    <row r="6" spans="1:10" ht="38.25">
      <c r="A6" s="16" t="s">
        <v>1</v>
      </c>
      <c r="B6" s="16" t="s">
        <v>7</v>
      </c>
      <c r="C6" s="16" t="s">
        <v>2</v>
      </c>
      <c r="D6" s="16" t="s">
        <v>3</v>
      </c>
      <c r="E6" s="16" t="s">
        <v>8</v>
      </c>
      <c r="F6" s="16" t="s">
        <v>149</v>
      </c>
      <c r="G6" s="16" t="s">
        <v>9</v>
      </c>
      <c r="H6" s="16" t="s">
        <v>6</v>
      </c>
      <c r="I6" s="16" t="s">
        <v>150</v>
      </c>
      <c r="J6" s="17" t="s">
        <v>10</v>
      </c>
    </row>
    <row r="7" spans="1:10" ht="10.5" customHeight="1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3">
        <v>8</v>
      </c>
      <c r="I7" s="58">
        <v>9</v>
      </c>
      <c r="J7" s="58">
        <v>10</v>
      </c>
    </row>
    <row r="8" spans="1:10" ht="25.5">
      <c r="A8" s="32">
        <v>1</v>
      </c>
      <c r="B8" s="57" t="s">
        <v>145</v>
      </c>
      <c r="C8" s="32" t="s">
        <v>85</v>
      </c>
      <c r="D8" s="46">
        <v>30</v>
      </c>
      <c r="E8" s="34"/>
      <c r="F8" s="73">
        <f>E8+E8*H8</f>
        <v>0</v>
      </c>
      <c r="G8" s="20">
        <f>D8*E8</f>
        <v>0</v>
      </c>
      <c r="H8" s="21">
        <v>0.08</v>
      </c>
      <c r="I8" s="20">
        <f>G8+G8*H8</f>
        <v>0</v>
      </c>
      <c r="J8" s="20"/>
    </row>
    <row r="9" spans="1:10" ht="38.25">
      <c r="A9" s="32">
        <v>2</v>
      </c>
      <c r="B9" s="57" t="s">
        <v>146</v>
      </c>
      <c r="C9" s="32" t="s">
        <v>148</v>
      </c>
      <c r="D9" s="49">
        <v>350</v>
      </c>
      <c r="E9" s="34"/>
      <c r="F9" s="73">
        <f>E9+E9*H9</f>
        <v>0</v>
      </c>
      <c r="G9" s="20">
        <f>D9*E9</f>
        <v>0</v>
      </c>
      <c r="H9" s="21">
        <v>0.08</v>
      </c>
      <c r="I9" s="20">
        <f>G9+G9*H9</f>
        <v>0</v>
      </c>
      <c r="J9" s="20"/>
    </row>
    <row r="10" spans="1:10" ht="26.25" thickBot="1">
      <c r="A10" s="32">
        <v>3</v>
      </c>
      <c r="B10" s="57" t="s">
        <v>147</v>
      </c>
      <c r="C10" s="32" t="s">
        <v>148</v>
      </c>
      <c r="D10" s="46">
        <v>70</v>
      </c>
      <c r="E10" s="34"/>
      <c r="F10" s="73">
        <f>E10+E10*H10</f>
        <v>0</v>
      </c>
      <c r="G10" s="20">
        <f>D10*E10</f>
        <v>0</v>
      </c>
      <c r="H10" s="21">
        <v>0.08</v>
      </c>
      <c r="I10" s="64">
        <f>G10+G10*H10</f>
        <v>0</v>
      </c>
      <c r="J10" s="20"/>
    </row>
    <row r="11" spans="1:10" ht="15" thickBot="1">
      <c r="A11" s="70"/>
      <c r="B11" s="81" t="s">
        <v>35</v>
      </c>
      <c r="C11" s="82"/>
      <c r="D11" s="82"/>
      <c r="E11" s="82"/>
      <c r="F11" s="82"/>
      <c r="G11" s="69">
        <f>SUM(G8:G10)</f>
        <v>0</v>
      </c>
      <c r="H11" s="71"/>
      <c r="I11" s="69">
        <f>SUM(I8:I10)</f>
        <v>0</v>
      </c>
      <c r="J11" s="72"/>
    </row>
    <row r="12" spans="1:10">
      <c r="A12" s="10"/>
      <c r="B12" s="4"/>
      <c r="C12" s="11"/>
      <c r="D12" s="4"/>
      <c r="E12" s="4"/>
      <c r="F12" s="4"/>
      <c r="G12" s="4"/>
      <c r="H12" s="63"/>
      <c r="I12" s="4"/>
      <c r="J12" s="4"/>
    </row>
    <row r="13" spans="1:10">
      <c r="A13" s="74" t="s">
        <v>5</v>
      </c>
      <c r="B13" s="74"/>
      <c r="C13" s="74"/>
      <c r="D13" s="74"/>
      <c r="E13" s="74"/>
      <c r="F13" s="74"/>
      <c r="G13" s="74"/>
      <c r="H13" s="74"/>
      <c r="I13" s="74"/>
    </row>
    <row r="14" spans="1:10" ht="14.25" customHeight="1"/>
  </sheetData>
  <mergeCells count="4">
    <mergeCell ref="A2:J2"/>
    <mergeCell ref="A4:J4"/>
    <mergeCell ref="B11:F11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&amp;C&amp;"Times New Roman,Normalny"&amp;10Strona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36306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zadanie 1 </vt:lpstr>
      <vt:lpstr>zadanie 2 </vt:lpstr>
      <vt:lpstr>'zadanie 1 '!Obszar_wydruku</vt:lpstr>
      <vt:lpstr>'zadanie 2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Piotrek</cp:lastModifiedBy>
  <cp:revision>202</cp:revision>
  <cp:lastPrinted>2018-04-05T17:04:25Z</cp:lastPrinted>
  <dcterms:created xsi:type="dcterms:W3CDTF">2012-03-30T19:16:38Z</dcterms:created>
  <dcterms:modified xsi:type="dcterms:W3CDTF">2018-04-05T18:59:00Z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